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
    </mc:Choice>
  </mc:AlternateContent>
  <xr:revisionPtr revIDLastSave="0" documentId="8_{0434210D-FE24-43C9-BDE1-BD0D2F3BD0D7}"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D37" i="1" l="1"/>
  <c r="C44" i="1" l="1"/>
  <c r="D44" i="1" s="1"/>
  <c r="C55" i="1"/>
  <c r="D55" i="1" s="1"/>
  <c r="C53" i="1"/>
  <c r="D53" i="1" s="1"/>
  <c r="C38" i="1"/>
  <c r="C33" i="1"/>
  <c r="D33" i="1" s="1"/>
  <c r="C22" i="1"/>
  <c r="D22" i="1" s="1"/>
  <c r="C23" i="1"/>
  <c r="D23" i="1" s="1"/>
  <c r="C24" i="1"/>
  <c r="D24" i="1" s="1"/>
  <c r="C25" i="1"/>
  <c r="D25" i="1" s="1"/>
  <c r="C26" i="1"/>
  <c r="D26" i="1" s="1"/>
  <c r="C27" i="1"/>
  <c r="D27" i="1" s="1"/>
  <c r="C28" i="1"/>
  <c r="D28" i="1" s="1"/>
  <c r="C29" i="1"/>
  <c r="D29" i="1" s="1"/>
  <c r="C30" i="1"/>
  <c r="D30" i="1" s="1"/>
  <c r="C31" i="1"/>
  <c r="D31" i="1" s="1"/>
  <c r="C32" i="1"/>
  <c r="D32" i="1" s="1"/>
  <c r="C34" i="1"/>
  <c r="D34" i="1" s="1"/>
  <c r="C35" i="1"/>
  <c r="D35" i="1" s="1"/>
  <c r="C36" i="1"/>
  <c r="D36" i="1" s="1"/>
  <c r="C21" i="1" l="1"/>
  <c r="D21" i="1" s="1"/>
  <c r="C39" i="1" l="1"/>
  <c r="C54" i="1" l="1"/>
  <c r="D54" i="1" s="1"/>
  <c r="C52" i="1"/>
  <c r="D52" i="1" s="1"/>
  <c r="C51" i="1"/>
  <c r="D51" i="1" s="1"/>
  <c r="C50" i="1"/>
  <c r="D50" i="1" s="1"/>
  <c r="B45" i="1"/>
  <c r="C43" i="1"/>
  <c r="D43" i="1" s="1"/>
  <c r="B39" i="1"/>
  <c r="D38" i="1"/>
  <c r="D45" i="1" l="1"/>
  <c r="D58" i="1"/>
  <c r="B46" i="1"/>
  <c r="D39" i="1"/>
  <c r="C45" i="1"/>
  <c r="B58" i="1"/>
  <c r="C58" i="1" l="1"/>
  <c r="D61" i="1"/>
  <c r="C60" i="1" s="1"/>
  <c r="B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3" authorId="0" shapeId="0" xr:uid="{00000000-0006-0000-0000-000001000000}">
      <text>
        <r>
          <rPr>
            <sz val="9"/>
            <color indexed="81"/>
            <rFont val="Tahoma"/>
            <family val="2"/>
            <charset val="162"/>
          </rPr>
          <t xml:space="preserve">İlgili ay kaç gün ise o yazılacak. (15 Mart-14 Nisan arasındaki döneme ait kişi borcu yapılıyorsa gün sayısı 31 seçilir.
</t>
        </r>
      </text>
    </comment>
    <comment ref="D13" authorId="0" shapeId="0" xr:uid="{00000000-0006-0000-0000-000002000000}">
      <text>
        <r>
          <rPr>
            <sz val="9"/>
            <color indexed="81"/>
            <rFont val="Tahoma"/>
            <family val="2"/>
            <charset val="162"/>
          </rPr>
          <t>Çalıştığı gün sayısı girilir. (Sigortalı işten ayrılışının yapıldığı gün dahil)</t>
        </r>
      </text>
    </comment>
    <comment ref="D33"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D37" authorId="0" shapeId="0" xr:uid="{00000000-0006-0000-0000-000004000000}">
      <text>
        <r>
          <rPr>
            <sz val="9"/>
            <color indexed="81"/>
            <rFont val="Tahoma"/>
            <family val="2"/>
            <charset val="162"/>
          </rPr>
          <t>Toplu Sözleşme İkramiyesi iade alınmaz.</t>
        </r>
      </text>
    </comment>
    <comment ref="D38" authorId="1" shapeId="0" xr:uid="{00000000-0006-0000-0000-000005000000}">
      <text>
        <r>
          <rPr>
            <sz val="9"/>
            <color indexed="81"/>
            <rFont val="Tahoma"/>
            <family val="2"/>
            <charset val="162"/>
          </rPr>
          <t>Aile ve Çoçuk Yardımının iadesi istenmez.</t>
        </r>
      </text>
    </comment>
    <comment ref="B46" authorId="0" shapeId="0" xr:uid="{00000000-0006-0000-0000-000006000000}">
      <text>
        <r>
          <rPr>
            <sz val="9"/>
            <color indexed="81"/>
            <rFont val="Tahoma"/>
            <family val="2"/>
            <charset val="162"/>
          </rPr>
          <t>Bordrodaki Gelirler Toplamına eşit olması gerekir.</t>
        </r>
      </text>
    </comment>
  </commentList>
</comments>
</file>

<file path=xl/sharedStrings.xml><?xml version="1.0" encoding="utf-8"?>
<sst xmlns="http://schemas.openxmlformats.org/spreadsheetml/2006/main" count="85" uniqueCount="78">
  <si>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</si>
  <si>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</si>
  <si>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</si>
  <si>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</si>
  <si>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</si>
  <si>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</si>
  <si>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</si>
  <si>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</si>
  <si>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</si>
  <si>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</si>
  <si>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</si>
  <si>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</si>
  <si>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</si>
  <si>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</si>
  <si>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</si>
  <si>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</si>
  <si>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</si>
  <si>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</si>
  <si>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</si>
  <si>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</si>
  <si>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</si>
  <si>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</si>
  <si>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</si>
  <si>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</si>
  <si>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</si>
  <si>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</si>
  <si>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</si>
  <si>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</si>
  <si>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</si>
  <si>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</si>
  <si>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</si>
  <si>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</si>
  <si>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</si>
  <si>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</si>
  <si>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</si>
  <si>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</si>
  <si>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</si>
  <si>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</si>
  <si>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</si>
  <si>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</si>
  <si>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 xml:space="preserve">KİŞİLERDEN ALACAKLAR HESAPLAMA CETVELİ (5510 SONRASI)     </t>
  </si>
  <si>
    <t>TAHAKKUK ETTİRİLEN</t>
  </si>
  <si>
    <t>TAHAKKUK ET. GEREKEN</t>
  </si>
  <si>
    <t>TABLO 2: KESİNTİLER</t>
  </si>
  <si>
    <t>TABLO 1: MAAŞ KALEMLERİ</t>
  </si>
  <si>
    <t>FİİLEN ÖDENEN</t>
  </si>
  <si>
    <t>HAK EDİLEN</t>
  </si>
  <si>
    <t>İmza:</t>
  </si>
  <si>
    <t>Bildirim Tarihi:</t>
  </si>
  <si>
    <t>Adı ve Soyadı:</t>
  </si>
  <si>
    <t>Gerçekleştirme Görevlisi</t>
  </si>
  <si>
    <t>Ücretli GSSP (%5)</t>
  </si>
  <si>
    <t>İşveren GSSP (%7,5)</t>
  </si>
  <si>
    <t>Hakediş (Gelirler) Toplamı</t>
  </si>
  <si>
    <t>Temsil/Görev Tazminatı</t>
  </si>
  <si>
    <t>Gelişme Güçlüğü Ödeneği (*)</t>
  </si>
  <si>
    <t>Aile ve Çocuk Yardımı (*)</t>
  </si>
  <si>
    <t>FİİLEN KESİLEN (A)</t>
  </si>
  <si>
    <t>Ücretli MYÖ (%9)</t>
  </si>
  <si>
    <t>İşveren MYÖ (%11)</t>
  </si>
  <si>
    <t>140 NOLU HESABA ALINACAK TOPLAM TUTAR</t>
  </si>
  <si>
    <t>KİŞİ ALINACAK TUTAR</t>
  </si>
  <si>
    <t>Toplu Sözleşme İkramiyesi</t>
  </si>
  <si>
    <t>Açığa Alınma</t>
  </si>
  <si>
    <t>FARK (1/3)</t>
  </si>
  <si>
    <t>FARK (1/2)</t>
  </si>
  <si>
    <t>Kesenek Bilgi Sisteminden Yapılan Prim İade Tutarı</t>
  </si>
  <si>
    <t>Ziraat Bankası Tekirdağ Şubesi</t>
  </si>
  <si>
    <t>TR570001002708465855405302</t>
  </si>
  <si>
    <t>TNKÜ Strateji Geliştirme D.B.</t>
  </si>
  <si>
    <t>TNKÜ</t>
  </si>
  <si>
    <t>Doküman No</t>
  </si>
  <si>
    <t>Hazırlama Tarihi</t>
  </si>
  <si>
    <t>Revizyon Tarihi</t>
  </si>
  <si>
    <t>Revizyon No</t>
  </si>
  <si>
    <t>Toplam Sayfa Sayısı</t>
  </si>
  <si>
    <t xml:space="preserve">TNKÜ                                                                                      5510 SONRASI-AÇIĞA-ALINAN-KİŞİLERDEN-ALACAKLAR-HESAPLAMA-CETVELİ                                                               </t>
  </si>
  <si>
    <t>EYS-FRM-636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</si>
</sst>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6">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3" borderId="2" applyNumberFormat="0" applyAlignment="0" applyProtection="0"/>
  </cellStyleXfs>
  <cellXfs count="42">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4" fillId="4" borderId="1" xfId="0" applyFont="1" applyFill="1" applyBorder="1" applyAlignment="1" applyProtection="1">
      <alignment horizontal="left" vertical="center"/>
      <protection locked="0"/>
    </xf>
    <xf numFmtId="0" fontId="5" fillId="0" borderId="1" xfId="0" applyFont="1" applyBorder="1" applyAlignment="1">
      <alignment horizontal="left"/>
    </xf>
    <xf numFmtId="14" fontId="5" fillId="0" borderId="1" xfId="0" applyNumberFormat="1" applyFont="1"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4" fontId="4" fillId="0" borderId="1" xfId="0" applyNumberFormat="1" applyFont="1" applyBorder="1" applyAlignment="1">
      <alignment horizontal="left" vertical="center"/>
    </xf>
    <xf numFmtId="0" fontId="4"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4" fontId="4" fillId="5" borderId="1" xfId="0" applyNumberFormat="1" applyFont="1" applyFill="1" applyBorder="1" applyAlignment="1">
      <alignment horizontal="left" vertical="center"/>
    </xf>
    <xf numFmtId="0" fontId="3" fillId="0" borderId="1" xfId="0" applyFont="1" applyBorder="1" applyAlignment="1" applyProtection="1">
      <alignment horizontal="left" vertical="center" wrapText="1"/>
      <protection locked="0"/>
    </xf>
    <xf numFmtId="4" fontId="3" fillId="0" borderId="1" xfId="0" applyNumberFormat="1" applyFont="1" applyBorder="1" applyAlignment="1">
      <alignment horizontal="left" vertical="center"/>
    </xf>
    <xf numFmtId="4" fontId="4" fillId="4" borderId="1" xfId="0" applyNumberFormat="1" applyFont="1" applyFill="1" applyBorder="1" applyAlignment="1">
      <alignment horizontal="left" vertical="center"/>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0</xdr:row>
      <xdr:rowOff>152401</xdr:rowOff>
    </xdr:from>
    <xdr:to>
      <xdr:col>0</xdr:col>
      <xdr:colOff>1485901</xdr:colOff>
      <xdr:row>4</xdr:row>
      <xdr:rowOff>47626</xdr:rowOff>
    </xdr:to>
    <xdr:pic>
      <xdr:nvPicPr>
        <xdr:cNvPr id="2" name="Resim 1">
          <a:extLst>
            <a:ext uri="{FF2B5EF4-FFF2-40B4-BE49-F238E27FC236}">
              <a16:creationId xmlns:a16="http://schemas.microsoft.com/office/drawing/2014/main" id="{8630AAF4-726F-4FBD-9E66-66242A427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1" y="152401"/>
          <a:ext cx="1143000" cy="102870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7"/>
  <sheetViews>
    <sheetView tabSelected="1" zoomScaleNormal="100" workbookViewId="0">
      <selection activeCell="H8" sqref="H8"/>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1"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
      <c r="A1" s="20"/>
      <c r="B1" s="21" t="s">
        <v>76</v>
      </c>
      <c r="C1" s="22" t="s">
        <v>71</v>
      </c>
      <c r="D1" s="22"/>
      <c r="E1" s="15" t="s">
        <v>77</v>
      </c>
    </row>
    <row r="2" spans="1:5" ht="22.5" customHeight="1" x14ac:dyDescent="0.2">
      <c r="A2" s="20"/>
      <c r="B2" s="21"/>
      <c r="C2" s="22" t="s">
        <v>72</v>
      </c>
      <c r="D2" s="22"/>
      <c r="E2" s="16">
        <v>45026</v>
      </c>
    </row>
    <row r="3" spans="1:5" ht="25.5" customHeight="1" x14ac:dyDescent="0.2">
      <c r="A3" s="20"/>
      <c r="B3" s="21"/>
      <c r="C3" s="22" t="s">
        <v>73</v>
      </c>
      <c r="D3" s="22"/>
      <c r="E3" s="16">
        <v>45027</v>
      </c>
    </row>
    <row r="4" spans="1:5" ht="18.75" customHeight="1" x14ac:dyDescent="0.2">
      <c r="A4" s="20"/>
      <c r="B4" s="21"/>
      <c r="C4" s="22" t="s">
        <v>74</v>
      </c>
      <c r="D4" s="22"/>
      <c r="E4" s="15">
        <v>1</v>
      </c>
    </row>
    <row r="5" spans="1:5" ht="18.75" customHeight="1" x14ac:dyDescent="0.2">
      <c r="A5" s="20"/>
      <c r="B5" s="21"/>
      <c r="C5" s="22" t="s">
        <v>75</v>
      </c>
      <c r="D5" s="22"/>
      <c r="E5" s="6">
        <v>1</v>
      </c>
    </row>
    <row r="6" spans="1:5" ht="18.75" customHeight="1" x14ac:dyDescent="0.25">
      <c r="A6" s="17"/>
      <c r="B6" s="18"/>
      <c r="C6" s="18"/>
      <c r="D6" s="18"/>
      <c r="E6" s="19"/>
    </row>
    <row r="7" spans="1:5" ht="18.75" customHeight="1" x14ac:dyDescent="0.25">
      <c r="A7" s="23" t="s">
        <v>0</v>
      </c>
      <c r="B7" s="23"/>
      <c r="C7" s="23"/>
      <c r="D7" s="23"/>
      <c r="E7" s="23"/>
    </row>
    <row r="8" spans="1:5" ht="18.75" customHeight="1" x14ac:dyDescent="0.25">
      <c r="A8" s="23" t="s">
        <v>40</v>
      </c>
      <c r="B8" s="23"/>
      <c r="C8" s="23"/>
      <c r="D8" s="23"/>
      <c r="E8" s="23"/>
    </row>
    <row r="9" spans="1:5" ht="18.75" customHeight="1" x14ac:dyDescent="0.25">
      <c r="A9" s="1" t="s">
        <v>1</v>
      </c>
      <c r="B9" s="6"/>
      <c r="C9" s="1" t="s">
        <v>2</v>
      </c>
      <c r="D9" s="31" t="s">
        <v>63</v>
      </c>
      <c r="E9" s="31"/>
    </row>
    <row r="10" spans="1:5" ht="18.75" customHeight="1" x14ac:dyDescent="0.25">
      <c r="A10" s="1" t="s">
        <v>3</v>
      </c>
      <c r="B10" s="2"/>
      <c r="C10" s="1" t="s">
        <v>4</v>
      </c>
      <c r="D10" s="34"/>
      <c r="E10" s="34"/>
    </row>
    <row r="11" spans="1:5" ht="18.75" customHeight="1" x14ac:dyDescent="0.25">
      <c r="A11" s="1" t="s">
        <v>5</v>
      </c>
      <c r="B11" s="2"/>
      <c r="C11" s="1" t="s">
        <v>6</v>
      </c>
      <c r="D11" s="26"/>
      <c r="E11" s="26"/>
    </row>
    <row r="12" spans="1:5" ht="9.75" customHeight="1" x14ac:dyDescent="0.25">
      <c r="A12" s="1" t="s">
        <v>7</v>
      </c>
      <c r="B12" s="2"/>
      <c r="C12" s="12" t="s">
        <v>8</v>
      </c>
      <c r="D12" s="26"/>
      <c r="E12" s="26"/>
    </row>
    <row r="13" spans="1:5" ht="18.75" customHeight="1" x14ac:dyDescent="0.25">
      <c r="A13" s="1" t="s">
        <v>9</v>
      </c>
      <c r="B13" s="14">
        <v>30</v>
      </c>
      <c r="C13" s="1" t="s">
        <v>10</v>
      </c>
      <c r="D13" s="35">
        <v>0</v>
      </c>
      <c r="E13" s="35"/>
    </row>
    <row r="14" spans="1:5" ht="18.75" customHeight="1" x14ac:dyDescent="0.25">
      <c r="A14" s="1" t="s">
        <v>11</v>
      </c>
      <c r="B14" s="3" t="s">
        <v>70</v>
      </c>
      <c r="C14" s="24" t="s">
        <v>12</v>
      </c>
      <c r="D14" s="26"/>
      <c r="E14" s="26"/>
    </row>
    <row r="15" spans="1:5" ht="18.75" customHeight="1" x14ac:dyDescent="0.25">
      <c r="A15" s="1" t="s">
        <v>13</v>
      </c>
      <c r="B15" s="4">
        <f>(D61)</f>
        <v>0</v>
      </c>
      <c r="C15" s="24"/>
      <c r="D15" s="26"/>
      <c r="E15" s="26"/>
    </row>
    <row r="16" spans="1:5" ht="18.75" customHeight="1" x14ac:dyDescent="0.25">
      <c r="A16" s="1" t="s">
        <v>14</v>
      </c>
      <c r="B16" s="1" t="s">
        <v>69</v>
      </c>
      <c r="C16" s="24" t="s">
        <v>15</v>
      </c>
      <c r="D16" s="24" t="s">
        <v>67</v>
      </c>
      <c r="E16" s="24"/>
    </row>
    <row r="17" spans="1:5" ht="18.75" customHeight="1" x14ac:dyDescent="0.25">
      <c r="A17" s="1" t="s">
        <v>16</v>
      </c>
      <c r="B17" s="1" t="s">
        <v>69</v>
      </c>
      <c r="C17" s="24"/>
      <c r="D17" s="24" t="s">
        <v>68</v>
      </c>
      <c r="E17" s="24"/>
    </row>
    <row r="18" spans="1:5" ht="18.75" customHeight="1" x14ac:dyDescent="0.25">
      <c r="A18" s="23"/>
      <c r="B18" s="23"/>
      <c r="C18" s="23"/>
      <c r="D18" s="23"/>
      <c r="E18" s="23"/>
    </row>
    <row r="19" spans="1:5" ht="18.75" customHeight="1" x14ac:dyDescent="0.25">
      <c r="A19" s="24" t="s">
        <v>44</v>
      </c>
      <c r="B19" s="24"/>
      <c r="C19" s="24"/>
      <c r="D19" s="24"/>
      <c r="E19" s="24"/>
    </row>
    <row r="20" spans="1:5" ht="18.75" customHeight="1" x14ac:dyDescent="0.25">
      <c r="A20" s="7" t="s">
        <v>39</v>
      </c>
      <c r="B20" s="7" t="s">
        <v>41</v>
      </c>
      <c r="C20" s="7" t="s">
        <v>42</v>
      </c>
      <c r="D20" s="27" t="s">
        <v>64</v>
      </c>
      <c r="E20" s="27"/>
    </row>
    <row r="21" spans="1:5" ht="18.75" customHeight="1" x14ac:dyDescent="0.25">
      <c r="A21" s="1" t="s">
        <v>36</v>
      </c>
      <c r="B21" s="8">
        <v>0</v>
      </c>
      <c r="C21" s="9">
        <f>(B21/$B$13)*$D$13</f>
        <v>0</v>
      </c>
      <c r="D21" s="25">
        <f>(B21-C21)/3</f>
        <v>0</v>
      </c>
      <c r="E21" s="25"/>
    </row>
    <row r="22" spans="1:5" ht="18.75" customHeight="1" x14ac:dyDescent="0.25">
      <c r="A22" s="1" t="s">
        <v>18</v>
      </c>
      <c r="B22" s="8">
        <v>0</v>
      </c>
      <c r="C22" s="9">
        <f t="shared" ref="C22:C36" si="0">(B22/$B$13)*$D$13</f>
        <v>0</v>
      </c>
      <c r="D22" s="25">
        <f t="shared" ref="D22:D32" si="1">(B22-C22)/3</f>
        <v>0</v>
      </c>
      <c r="E22" s="25"/>
    </row>
    <row r="23" spans="1:5" ht="18.75" customHeight="1" x14ac:dyDescent="0.25">
      <c r="A23" s="1" t="s">
        <v>35</v>
      </c>
      <c r="B23" s="8">
        <v>0</v>
      </c>
      <c r="C23" s="9">
        <f t="shared" si="0"/>
        <v>0</v>
      </c>
      <c r="D23" s="25">
        <f t="shared" si="1"/>
        <v>0</v>
      </c>
      <c r="E23" s="25"/>
    </row>
    <row r="24" spans="1:5" ht="18.75" customHeight="1" x14ac:dyDescent="0.25">
      <c r="A24" s="1" t="s">
        <v>19</v>
      </c>
      <c r="B24" s="8">
        <v>0</v>
      </c>
      <c r="C24" s="9">
        <f t="shared" si="0"/>
        <v>0</v>
      </c>
      <c r="D24" s="25">
        <f t="shared" si="1"/>
        <v>0</v>
      </c>
      <c r="E24" s="25"/>
    </row>
    <row r="25" spans="1:5" ht="18.75" customHeight="1" x14ac:dyDescent="0.25">
      <c r="A25" s="1" t="s">
        <v>37</v>
      </c>
      <c r="B25" s="8">
        <v>0</v>
      </c>
      <c r="C25" s="9">
        <f t="shared" si="0"/>
        <v>0</v>
      </c>
      <c r="D25" s="25">
        <f t="shared" si="1"/>
        <v>0</v>
      </c>
      <c r="E25" s="25"/>
    </row>
    <row r="26" spans="1:5" ht="18.75" customHeight="1" x14ac:dyDescent="0.25">
      <c r="A26" s="1" t="s">
        <v>20</v>
      </c>
      <c r="B26" s="8">
        <v>0</v>
      </c>
      <c r="C26" s="9">
        <f t="shared" si="0"/>
        <v>0</v>
      </c>
      <c r="D26" s="25">
        <f t="shared" si="1"/>
        <v>0</v>
      </c>
      <c r="E26" s="25"/>
    </row>
    <row r="27" spans="1:5" ht="18.75" customHeight="1" x14ac:dyDescent="0.25">
      <c r="A27" s="1" t="s">
        <v>24</v>
      </c>
      <c r="B27" s="8">
        <v>0</v>
      </c>
      <c r="C27" s="9">
        <f t="shared" si="0"/>
        <v>0</v>
      </c>
      <c r="D27" s="25">
        <f t="shared" si="1"/>
        <v>0</v>
      </c>
      <c r="E27" s="25"/>
    </row>
    <row r="28" spans="1:5" ht="18.75" customHeight="1" x14ac:dyDescent="0.25">
      <c r="A28" s="1" t="s">
        <v>21</v>
      </c>
      <c r="B28" s="8">
        <v>0</v>
      </c>
      <c r="C28" s="9">
        <f t="shared" si="0"/>
        <v>0</v>
      </c>
      <c r="D28" s="25">
        <f t="shared" si="1"/>
        <v>0</v>
      </c>
      <c r="E28" s="25"/>
    </row>
    <row r="29" spans="1:5" ht="18.75" customHeight="1" x14ac:dyDescent="0.25">
      <c r="A29" s="1" t="s">
        <v>54</v>
      </c>
      <c r="B29" s="8">
        <v>0</v>
      </c>
      <c r="C29" s="9">
        <f t="shared" si="0"/>
        <v>0</v>
      </c>
      <c r="D29" s="25">
        <f t="shared" si="1"/>
        <v>0</v>
      </c>
      <c r="E29" s="25"/>
    </row>
    <row r="30" spans="1:5" ht="18.75" customHeight="1" x14ac:dyDescent="0.25">
      <c r="A30" s="1" t="s">
        <v>22</v>
      </c>
      <c r="B30" s="8">
        <v>0</v>
      </c>
      <c r="C30" s="9">
        <f t="shared" si="0"/>
        <v>0</v>
      </c>
      <c r="D30" s="25">
        <f t="shared" si="1"/>
        <v>0</v>
      </c>
      <c r="E30" s="25"/>
    </row>
    <row r="31" spans="1:5" ht="18.75" customHeight="1" x14ac:dyDescent="0.25">
      <c r="A31" s="1" t="s">
        <v>26</v>
      </c>
      <c r="B31" s="8">
        <v>0</v>
      </c>
      <c r="C31" s="9">
        <f t="shared" si="0"/>
        <v>0</v>
      </c>
      <c r="D31" s="25">
        <f t="shared" si="1"/>
        <v>0</v>
      </c>
      <c r="E31" s="25"/>
    </row>
    <row r="32" spans="1:5" ht="18.75" customHeight="1" x14ac:dyDescent="0.25">
      <c r="A32" s="1" t="s">
        <v>25</v>
      </c>
      <c r="B32" s="8">
        <v>0</v>
      </c>
      <c r="C32" s="9">
        <f t="shared" si="0"/>
        <v>0</v>
      </c>
      <c r="D32" s="25">
        <f t="shared" si="1"/>
        <v>0</v>
      </c>
      <c r="E32" s="25"/>
    </row>
    <row r="33" spans="1:5" ht="18.75" customHeight="1" x14ac:dyDescent="0.25">
      <c r="A33" s="1" t="s">
        <v>55</v>
      </c>
      <c r="B33" s="8">
        <v>0</v>
      </c>
      <c r="C33" s="9">
        <f>B33</f>
        <v>0</v>
      </c>
      <c r="D33" s="33">
        <f>(B33-C33)</f>
        <v>0</v>
      </c>
      <c r="E33" s="33"/>
    </row>
    <row r="34" spans="1:5" ht="9" customHeight="1" x14ac:dyDescent="0.25">
      <c r="A34" s="1" t="s">
        <v>38</v>
      </c>
      <c r="B34" s="8">
        <v>0</v>
      </c>
      <c r="C34" s="9">
        <f t="shared" si="0"/>
        <v>0</v>
      </c>
      <c r="D34" s="25">
        <f>(B34-C34)/3</f>
        <v>0</v>
      </c>
      <c r="E34" s="25"/>
    </row>
    <row r="35" spans="1:5" ht="18.75" customHeight="1" x14ac:dyDescent="0.25">
      <c r="A35" s="1" t="s">
        <v>34</v>
      </c>
      <c r="B35" s="8">
        <v>0</v>
      </c>
      <c r="C35" s="9">
        <f t="shared" si="0"/>
        <v>0</v>
      </c>
      <c r="D35" s="25">
        <f t="shared" ref="D35:D37" si="2">(B35-C35)/3</f>
        <v>0</v>
      </c>
      <c r="E35" s="25"/>
    </row>
    <row r="36" spans="1:5" ht="18.75" customHeight="1" x14ac:dyDescent="0.25">
      <c r="A36" s="1" t="s">
        <v>23</v>
      </c>
      <c r="B36" s="8">
        <v>0</v>
      </c>
      <c r="C36" s="9">
        <f t="shared" si="0"/>
        <v>0</v>
      </c>
      <c r="D36" s="25">
        <f t="shared" si="2"/>
        <v>0</v>
      </c>
      <c r="E36" s="25"/>
    </row>
    <row r="37" spans="1:5" ht="18.75" customHeight="1" x14ac:dyDescent="0.25">
      <c r="A37" s="1" t="s">
        <v>62</v>
      </c>
      <c r="B37" s="8">
        <v>0</v>
      </c>
      <c r="C37" s="9">
        <f>B37</f>
        <v>0</v>
      </c>
      <c r="D37" s="33">
        <f t="shared" si="2"/>
        <v>0</v>
      </c>
      <c r="E37" s="33"/>
    </row>
    <row r="38" spans="1:5" ht="18.75" customHeight="1" x14ac:dyDescent="0.25">
      <c r="A38" s="1" t="s">
        <v>56</v>
      </c>
      <c r="B38" s="8">
        <v>0</v>
      </c>
      <c r="C38" s="9">
        <f>B38</f>
        <v>0</v>
      </c>
      <c r="D38" s="33">
        <f t="shared" ref="D38" si="3">B38-C38</f>
        <v>0</v>
      </c>
      <c r="E38" s="33"/>
    </row>
    <row r="39" spans="1:5" ht="18.75" customHeight="1" x14ac:dyDescent="0.25">
      <c r="A39" s="1" t="s">
        <v>27</v>
      </c>
      <c r="B39" s="10">
        <f>SUM(B21:B38)</f>
        <v>0</v>
      </c>
      <c r="C39" s="10">
        <f>SUM(C21:C38)</f>
        <v>0</v>
      </c>
      <c r="D39" s="32">
        <f>SUM(D21:E38)</f>
        <v>0</v>
      </c>
      <c r="E39" s="32"/>
    </row>
    <row r="40" spans="1:5" ht="18.75" customHeight="1" x14ac:dyDescent="0.25">
      <c r="A40" s="24"/>
      <c r="B40" s="24"/>
      <c r="C40" s="24"/>
      <c r="D40" s="24"/>
      <c r="E40" s="24"/>
    </row>
    <row r="41" spans="1:5" ht="18.75" customHeight="1" x14ac:dyDescent="0.25">
      <c r="A41" s="24" t="s">
        <v>43</v>
      </c>
      <c r="B41" s="24"/>
      <c r="C41" s="24"/>
      <c r="D41" s="24"/>
      <c r="E41" s="24"/>
    </row>
    <row r="42" spans="1:5" ht="18.75" customHeight="1" x14ac:dyDescent="0.25">
      <c r="A42" s="7" t="s">
        <v>39</v>
      </c>
      <c r="B42" s="7" t="s">
        <v>45</v>
      </c>
      <c r="C42" s="7" t="s">
        <v>46</v>
      </c>
      <c r="D42" s="27" t="s">
        <v>65</v>
      </c>
      <c r="E42" s="27"/>
    </row>
    <row r="43" spans="1:5" ht="18.75" customHeight="1" x14ac:dyDescent="0.25">
      <c r="A43" s="1" t="s">
        <v>59</v>
      </c>
      <c r="B43" s="8">
        <v>0</v>
      </c>
      <c r="C43" s="9">
        <f>B43/30*D13</f>
        <v>0</v>
      </c>
      <c r="D43" s="25">
        <f>(B43-C43)/2</f>
        <v>0</v>
      </c>
      <c r="E43" s="25"/>
    </row>
    <row r="44" spans="1:5" ht="18.75" customHeight="1" x14ac:dyDescent="0.25">
      <c r="A44" s="1" t="s">
        <v>52</v>
      </c>
      <c r="B44" s="8">
        <v>0</v>
      </c>
      <c r="C44" s="9">
        <f>B44</f>
        <v>0</v>
      </c>
      <c r="D44" s="25">
        <f>(B44-C44)/2</f>
        <v>0</v>
      </c>
      <c r="E44" s="25"/>
    </row>
    <row r="45" spans="1:5" ht="18.75" customHeight="1" x14ac:dyDescent="0.25">
      <c r="A45" s="1" t="s">
        <v>27</v>
      </c>
      <c r="B45" s="10">
        <f>SUM(B43:B44)</f>
        <v>0</v>
      </c>
      <c r="C45" s="10">
        <f>SUM(C43:C44)</f>
        <v>0</v>
      </c>
      <c r="D45" s="32">
        <f>SUM(D43:E44)</f>
        <v>0</v>
      </c>
      <c r="E45" s="32"/>
    </row>
    <row r="46" spans="1:5" ht="18.75" customHeight="1" x14ac:dyDescent="0.25">
      <c r="A46" s="1" t="s">
        <v>53</v>
      </c>
      <c r="B46" s="13">
        <f>(B39+B45)</f>
        <v>0</v>
      </c>
      <c r="C46" s="10"/>
      <c r="D46" s="24"/>
      <c r="E46" s="24"/>
    </row>
    <row r="47" spans="1:5" ht="18.75" customHeight="1" x14ac:dyDescent="0.25">
      <c r="A47" s="24"/>
      <c r="B47" s="24"/>
      <c r="C47" s="24"/>
      <c r="D47" s="24"/>
      <c r="E47" s="24"/>
    </row>
    <row r="48" spans="1:5" ht="18.75" customHeight="1" x14ac:dyDescent="0.25">
      <c r="A48" s="24" t="s">
        <v>28</v>
      </c>
      <c r="B48" s="24"/>
      <c r="C48" s="24"/>
      <c r="D48" s="24"/>
      <c r="E48" s="24"/>
    </row>
    <row r="49" spans="1:5" ht="18.75" customHeight="1" x14ac:dyDescent="0.25">
      <c r="A49" s="7" t="s">
        <v>39</v>
      </c>
      <c r="B49" s="7" t="s">
        <v>57</v>
      </c>
      <c r="C49" s="7" t="s">
        <v>29</v>
      </c>
      <c r="D49" s="27" t="s">
        <v>17</v>
      </c>
      <c r="E49" s="27"/>
    </row>
    <row r="50" spans="1:5" x14ac:dyDescent="0.25">
      <c r="A50" s="1" t="s">
        <v>30</v>
      </c>
      <c r="B50" s="8">
        <v>0</v>
      </c>
      <c r="C50" s="9">
        <f>(B50/B13)*D13</f>
        <v>0</v>
      </c>
      <c r="D50" s="25">
        <f>(B50-C50)/3</f>
        <v>0</v>
      </c>
      <c r="E50" s="25"/>
    </row>
    <row r="51" spans="1:5" ht="10.5" customHeight="1" x14ac:dyDescent="0.25">
      <c r="A51" s="1" t="s">
        <v>31</v>
      </c>
      <c r="B51" s="8">
        <v>0</v>
      </c>
      <c r="C51" s="9">
        <f>(B51/B13)*D13</f>
        <v>0</v>
      </c>
      <c r="D51" s="25">
        <f t="shared" ref="D51" si="4">(B51-C51)/3</f>
        <v>0</v>
      </c>
      <c r="E51" s="25"/>
    </row>
    <row r="52" spans="1:5" ht="18.75" customHeight="1" x14ac:dyDescent="0.25">
      <c r="A52" s="7" t="s">
        <v>58</v>
      </c>
      <c r="B52" s="8">
        <v>0</v>
      </c>
      <c r="C52" s="9">
        <f>B52/30*D13</f>
        <v>0</v>
      </c>
      <c r="D52" s="25">
        <f>(B52-C52)/2</f>
        <v>0</v>
      </c>
      <c r="E52" s="25"/>
    </row>
    <row r="53" spans="1:5" ht="18.75" customHeight="1" x14ac:dyDescent="0.25">
      <c r="A53" s="7" t="s">
        <v>51</v>
      </c>
      <c r="B53" s="8">
        <v>0</v>
      </c>
      <c r="C53" s="9">
        <f>B53</f>
        <v>0</v>
      </c>
      <c r="D53" s="25">
        <f t="shared" ref="D53:D55" si="5">(B53-C53)/2</f>
        <v>0</v>
      </c>
      <c r="E53" s="25"/>
    </row>
    <row r="54" spans="1:5" ht="18.75" customHeight="1" x14ac:dyDescent="0.25">
      <c r="A54" s="1" t="s">
        <v>59</v>
      </c>
      <c r="B54" s="8">
        <v>0</v>
      </c>
      <c r="C54" s="9">
        <f>B54/30*D13</f>
        <v>0</v>
      </c>
      <c r="D54" s="25">
        <f t="shared" si="5"/>
        <v>0</v>
      </c>
      <c r="E54" s="25"/>
    </row>
    <row r="55" spans="1:5" ht="18.75" customHeight="1" x14ac:dyDescent="0.25">
      <c r="A55" s="1" t="s">
        <v>52</v>
      </c>
      <c r="B55" s="8">
        <v>0</v>
      </c>
      <c r="C55" s="9">
        <f>B55</f>
        <v>0</v>
      </c>
      <c r="D55" s="25">
        <f t="shared" si="5"/>
        <v>0</v>
      </c>
      <c r="E55" s="25"/>
    </row>
    <row r="56" spans="1:5" ht="97.5" customHeight="1" x14ac:dyDescent="0.25">
      <c r="A56" s="7" t="s">
        <v>66</v>
      </c>
      <c r="B56" s="8"/>
      <c r="C56" s="9"/>
      <c r="D56" s="30"/>
      <c r="E56" s="30"/>
    </row>
    <row r="57" spans="1:5" ht="9.75" customHeight="1" x14ac:dyDescent="0.25">
      <c r="A57" s="1"/>
      <c r="B57" s="8"/>
      <c r="C57" s="9"/>
      <c r="D57" s="38"/>
      <c r="E57" s="38"/>
    </row>
    <row r="58" spans="1:5" ht="20.25" customHeight="1" x14ac:dyDescent="0.25">
      <c r="A58" s="1" t="s">
        <v>27</v>
      </c>
      <c r="B58" s="10">
        <f>SUM(B50:B57)</f>
        <v>0</v>
      </c>
      <c r="C58" s="10">
        <f>SUM(C50:C57)</f>
        <v>0</v>
      </c>
      <c r="D58" s="32">
        <f>SUM(D50:E55)</f>
        <v>0</v>
      </c>
      <c r="E58" s="32"/>
    </row>
    <row r="59" spans="1:5" ht="20.25" customHeight="1" x14ac:dyDescent="0.25">
      <c r="A59" s="1"/>
      <c r="B59" s="1"/>
      <c r="C59" s="1"/>
      <c r="D59" s="24"/>
      <c r="E59" s="24"/>
    </row>
    <row r="60" spans="1:5" ht="20.25" customHeight="1" x14ac:dyDescent="0.25">
      <c r="A60" s="24" t="s">
        <v>60</v>
      </c>
      <c r="B60" s="24"/>
      <c r="C60" s="13">
        <f>D61+D58</f>
        <v>0</v>
      </c>
      <c r="D60" s="24"/>
      <c r="E60" s="24"/>
    </row>
    <row r="61" spans="1:5" ht="20.25" customHeight="1" x14ac:dyDescent="0.25">
      <c r="A61" s="39" t="s">
        <v>61</v>
      </c>
      <c r="B61" s="40"/>
      <c r="C61" s="41"/>
      <c r="D61" s="29">
        <f>D39+D45-D58</f>
        <v>0</v>
      </c>
      <c r="E61" s="29"/>
    </row>
    <row r="62" spans="1:5" ht="15" x14ac:dyDescent="0.25">
      <c r="A62" s="28" t="s">
        <v>32</v>
      </c>
      <c r="B62" s="28"/>
      <c r="C62" s="28"/>
      <c r="D62" s="28"/>
      <c r="E62" s="28"/>
    </row>
    <row r="63" spans="1:5" x14ac:dyDescent="0.25">
      <c r="A63" s="36"/>
      <c r="B63" s="36"/>
      <c r="C63" s="36"/>
      <c r="D63" s="36"/>
      <c r="E63" s="36"/>
    </row>
    <row r="64" spans="1:5" x14ac:dyDescent="0.25">
      <c r="A64" s="11"/>
      <c r="B64" s="1" t="s">
        <v>50</v>
      </c>
      <c r="C64" s="23" t="s">
        <v>33</v>
      </c>
      <c r="D64" s="23"/>
      <c r="E64" s="23"/>
    </row>
    <row r="65" spans="1:5" x14ac:dyDescent="0.25">
      <c r="A65" s="1" t="s">
        <v>49</v>
      </c>
      <c r="B65" s="37"/>
      <c r="C65" s="36"/>
      <c r="D65" s="36"/>
      <c r="E65" s="36"/>
    </row>
    <row r="66" spans="1:5" x14ac:dyDescent="0.25">
      <c r="A66" s="1" t="s">
        <v>48</v>
      </c>
      <c r="B66" s="37"/>
      <c r="C66" s="36"/>
      <c r="D66" s="36"/>
      <c r="E66" s="36"/>
    </row>
    <row r="67" spans="1:5" x14ac:dyDescent="0.25">
      <c r="A67" s="1" t="s">
        <v>47</v>
      </c>
      <c r="B67" s="37"/>
      <c r="C67" s="36"/>
      <c r="D67" s="36"/>
      <c r="E67" s="36"/>
    </row>
  </sheetData>
  <mergeCells count="71">
    <mergeCell ref="D37:E37"/>
    <mergeCell ref="A63:E63"/>
    <mergeCell ref="B65:B67"/>
    <mergeCell ref="C64:E64"/>
    <mergeCell ref="C65:E67"/>
    <mergeCell ref="D55:E55"/>
    <mergeCell ref="D57:E57"/>
    <mergeCell ref="D58:E58"/>
    <mergeCell ref="D59:E59"/>
    <mergeCell ref="D60:E60"/>
    <mergeCell ref="A61:C61"/>
    <mergeCell ref="D45:E45"/>
    <mergeCell ref="D46:E46"/>
    <mergeCell ref="D49:E49"/>
    <mergeCell ref="D50:E50"/>
    <mergeCell ref="D51:E51"/>
    <mergeCell ref="A48:E48"/>
    <mergeCell ref="D52:E52"/>
    <mergeCell ref="D9:E9"/>
    <mergeCell ref="A18:E18"/>
    <mergeCell ref="D42:E42"/>
    <mergeCell ref="D43:E43"/>
    <mergeCell ref="D44:E44"/>
    <mergeCell ref="D39:E39"/>
    <mergeCell ref="D34:E34"/>
    <mergeCell ref="D35:E35"/>
    <mergeCell ref="D36:E36"/>
    <mergeCell ref="D38:E38"/>
    <mergeCell ref="D33:E33"/>
    <mergeCell ref="D10:E10"/>
    <mergeCell ref="D13:E13"/>
    <mergeCell ref="D14:E15"/>
    <mergeCell ref="D11:E11"/>
    <mergeCell ref="D21:E21"/>
    <mergeCell ref="D22:E22"/>
    <mergeCell ref="D24:E24"/>
    <mergeCell ref="A19:E19"/>
    <mergeCell ref="C14:C15"/>
    <mergeCell ref="C16:C17"/>
    <mergeCell ref="D16:E16"/>
    <mergeCell ref="D17:E17"/>
    <mergeCell ref="D53:E53"/>
    <mergeCell ref="D54:E54"/>
    <mergeCell ref="A62:E62"/>
    <mergeCell ref="A60:B60"/>
    <mergeCell ref="D61:E61"/>
    <mergeCell ref="D56:E56"/>
    <mergeCell ref="A7:E7"/>
    <mergeCell ref="A8:E8"/>
    <mergeCell ref="A40:E40"/>
    <mergeCell ref="A41:E41"/>
    <mergeCell ref="A47:E47"/>
    <mergeCell ref="D29:E29"/>
    <mergeCell ref="D30:E30"/>
    <mergeCell ref="D31:E31"/>
    <mergeCell ref="D32:E32"/>
    <mergeCell ref="D23:E23"/>
    <mergeCell ref="D26:E26"/>
    <mergeCell ref="D25:E25"/>
    <mergeCell ref="D27:E27"/>
    <mergeCell ref="D28:E28"/>
    <mergeCell ref="D12:E12"/>
    <mergeCell ref="D20:E20"/>
    <mergeCell ref="A6:E6"/>
    <mergeCell ref="A1:A5"/>
    <mergeCell ref="B1:B5"/>
    <mergeCell ref="C1:D1"/>
    <mergeCell ref="C2:D2"/>
    <mergeCell ref="C3:D3"/>
    <mergeCell ref="C4:D4"/>
    <mergeCell ref="C5:D5"/>
  </mergeCells>
  <pageMargins left="0.7" right="0.7" top="0.47" bottom="0.31" header="0.3" footer="0.22"/>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2020-03-06T13:50:04Z</cp:lastPrinted>
  <dcterms:created xsi:type="dcterms:W3CDTF">2014-04-05T21:24:00Z</dcterms:created>
  <dcterms:modified xsi:type="dcterms:W3CDTF">2023-04-11T07:37:17Z</dcterms:modified>
</cp:coreProperties>
</file>