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PC\Desktop\STRATEJİ DOKÜMANLAR FİLİZ\"/>
    </mc:Choice>
  </mc:AlternateContent>
  <xr:revisionPtr revIDLastSave="0" documentId="13_ncr:1_{02920FEB-AEC3-410D-975D-817E32342B83}" xr6:coauthVersionLast="47" xr6:coauthVersionMax="47" xr10:uidLastSave="{00000000-0000-0000-0000-000000000000}"/>
  <bookViews>
    <workbookView xWindow="28680" yWindow="-120" windowWidth="21840" windowHeight="13140" xr2:uid="{00000000-000D-0000-FFFF-FFFF00000000}"/>
  </bookViews>
  <sheets>
    <sheet name="Sayf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1" l="1"/>
  <c r="E59" i="1" s="1"/>
  <c r="D58" i="1"/>
  <c r="D56" i="1"/>
  <c r="D40" i="1" l="1"/>
  <c r="E40" i="1" l="1"/>
  <c r="D47" i="1" l="1"/>
  <c r="D41" i="1"/>
  <c r="D36" i="1"/>
  <c r="D25" i="1"/>
  <c r="D26" i="1"/>
  <c r="D27" i="1"/>
  <c r="D28" i="1"/>
  <c r="D29" i="1"/>
  <c r="D30" i="1"/>
  <c r="D31" i="1"/>
  <c r="D32" i="1"/>
  <c r="D33" i="1"/>
  <c r="D34" i="1"/>
  <c r="D35" i="1"/>
  <c r="D37" i="1"/>
  <c r="D38" i="1"/>
  <c r="D39" i="1"/>
  <c r="E25" i="1" l="1"/>
  <c r="E27" i="1"/>
  <c r="E26" i="1"/>
  <c r="E29" i="1"/>
  <c r="E28" i="1"/>
  <c r="E30" i="1"/>
  <c r="E31" i="1"/>
  <c r="D24" i="1"/>
  <c r="E33" i="1" l="1"/>
  <c r="E32" i="1"/>
  <c r="E34" i="1"/>
  <c r="D42" i="1"/>
  <c r="E58" i="1"/>
  <c r="E56" i="1"/>
  <c r="E37" i="1" l="1"/>
  <c r="E38" i="1"/>
  <c r="D57" i="1" l="1"/>
  <c r="E57" i="1" s="1"/>
  <c r="D55" i="1"/>
  <c r="E55" i="1" s="1"/>
  <c r="D54" i="1"/>
  <c r="E54" i="1" s="1"/>
  <c r="D53" i="1"/>
  <c r="E53" i="1" s="1"/>
  <c r="C48" i="1"/>
  <c r="E47" i="1"/>
  <c r="D46" i="1"/>
  <c r="E46" i="1" s="1"/>
  <c r="C42" i="1"/>
  <c r="E36" i="1"/>
  <c r="E35" i="1"/>
  <c r="E39" i="1"/>
  <c r="E41" i="1"/>
  <c r="E62" i="1" l="1"/>
  <c r="E48" i="1"/>
  <c r="C49" i="1"/>
  <c r="E24" i="1"/>
  <c r="E42" i="1" s="1"/>
  <c r="D48" i="1"/>
  <c r="C62" i="1"/>
  <c r="D62" i="1" l="1"/>
  <c r="E65" i="1"/>
  <c r="D64" i="1" s="1"/>
  <c r="C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Yakupstrj</author>
    <author>Yakup Atmiş</author>
    <author>Casper</author>
  </authors>
  <commentList>
    <comment ref="C16" authorId="0" shapeId="0" xr:uid="{00000000-0006-0000-0000-000001000000}">
      <text>
        <r>
          <rPr>
            <sz val="9"/>
            <color indexed="81"/>
            <rFont val="Tahoma"/>
            <family val="2"/>
            <charset val="162"/>
          </rPr>
          <t xml:space="preserve">İlgili ay kaç gün ise o yazılacak. (15 Mart-14 Nisan arasındaki döneme ait kişi borcu yapılıyorsa gün sayısı 31 seçilir.
</t>
        </r>
      </text>
    </comment>
    <comment ref="E16" authorId="0" shapeId="0" xr:uid="{00000000-0006-0000-0000-000002000000}">
      <text>
        <r>
          <rPr>
            <sz val="9"/>
            <color indexed="81"/>
            <rFont val="Tahoma"/>
            <family val="2"/>
            <charset val="162"/>
          </rPr>
          <t>Çalıştığı gün sayısı girilir. (Sigortalı işten ayrılışının yapıldığı gün dahil)</t>
        </r>
      </text>
    </comment>
    <comment ref="E36" authorId="1" shapeId="0" xr:uid="{00000000-0006-0000-0000-000003000000}">
      <text>
        <r>
          <rPr>
            <sz val="9"/>
            <color indexed="81"/>
            <rFont val="Tahoma"/>
            <family val="2"/>
            <charset val="162"/>
          </rPr>
          <t>Geliştirme Güçlüğü Ödeneği, fiili çalışmaya bağlı olarak ödendiği (bir önceki ayın çalışması olduğu) için iadesi talep edilmez.</t>
        </r>
      </text>
    </comment>
    <comment ref="E40" authorId="0" shapeId="0" xr:uid="{00000000-0006-0000-0000-000004000000}">
      <text>
        <r>
          <rPr>
            <sz val="9"/>
            <color indexed="81"/>
            <rFont val="Tahoma"/>
            <family val="2"/>
            <charset val="162"/>
          </rPr>
          <t>Toplu Sözleşme İkramiyesi iade alınmaz.</t>
        </r>
      </text>
    </comment>
    <comment ref="E41" authorId="1" shapeId="0" xr:uid="{00000000-0006-0000-0000-000005000000}">
      <text>
        <r>
          <rPr>
            <sz val="9"/>
            <color indexed="81"/>
            <rFont val="Tahoma"/>
            <family val="2"/>
            <charset val="162"/>
          </rPr>
          <t>Aile ve Çoçuk Yardımının iadesi istenmez.</t>
        </r>
      </text>
    </comment>
    <comment ref="E47" authorId="0" shapeId="0" xr:uid="{00000000-0006-0000-0000-000006000000}">
      <text>
        <r>
          <rPr>
            <sz val="9"/>
            <color indexed="81"/>
            <rFont val="Tahoma"/>
            <family val="2"/>
            <charset val="162"/>
          </rPr>
          <t>Ücretsiz izne ayrılmalarda (bakmakla yükümlüsü olan kişilerin askere gitmeleri de dahil) KBS'den 18 kodu seçilir. Bu kişiler için genel sağlık sigortası ödenmeye devam eder bu nedenle GSSP tutarları SGK'dan iade istenmez. (Tablonun GSSP %5 ve %7,5 kısımlarının farkı 0 olur.)</t>
        </r>
      </text>
    </comment>
    <comment ref="C49" authorId="0" shapeId="0" xr:uid="{00000000-0006-0000-0000-000007000000}">
      <text>
        <r>
          <rPr>
            <sz val="9"/>
            <color indexed="81"/>
            <rFont val="Tahoma"/>
            <family val="2"/>
            <charset val="162"/>
          </rPr>
          <t>Bordrodaki Gelirler Toplamına eşit olması gerekir.</t>
        </r>
      </text>
    </comment>
    <comment ref="E56" authorId="1" shapeId="0" xr:uid="{00000000-0006-0000-0000-000008000000}">
      <text>
        <r>
          <rPr>
            <sz val="9"/>
            <color indexed="81"/>
            <rFont val="Tahoma"/>
            <family val="2"/>
            <charset val="162"/>
          </rPr>
          <t>Ücretsiz izne ayrılmalarda (bakmakla yükümlüsü olan kişilerin askere gitmeleri de dahil) KBS'den 18 kodu seçilir. Bu kişiler için genel sağlık sigortası ödenmeye devam eder bu nedenle GSSP tutarlarının sadece %0,5 lik kısmı (%12,5-%12) SGK'dan iade istenir. Kişinin ücretsiz izinde iken ödenecek GSSP tutarı İşveren GSSP (%12) satırında gösterilmiştir.</t>
        </r>
      </text>
    </comment>
    <comment ref="E58" authorId="1" shapeId="0" xr:uid="{00000000-0006-0000-0000-000009000000}">
      <text>
        <r>
          <rPr>
            <sz val="9"/>
            <color indexed="81"/>
            <rFont val="Tahoma"/>
            <family val="2"/>
            <charset val="162"/>
          </rPr>
          <t>Ücretsiz izne ayrılmalarda (bakmakla yükümlüsü olan kişilerin askere gitmeleri de dahil) KBS'den 18 kodu seçilir. Bu kişiler için genel sağlık sigortası ödenmeye devam eder bu nedenle GSSP tutarlarının sadece %0,5 lik kısmı (%12,5-%12) SGK'dan iade istenir. Kişinin ücretsiz izinde iken ödenecek GSSP tutarı İşveren GSSP (%12) satırında gösterilmiştir.</t>
        </r>
      </text>
    </comment>
    <comment ref="E59" authorId="2" shapeId="0" xr:uid="{00000000-0006-0000-0000-00000A000000}">
      <text>
        <r>
          <rPr>
            <sz val="9"/>
            <color indexed="81"/>
            <rFont val="Tahoma"/>
            <family val="2"/>
            <charset val="162"/>
          </rPr>
          <t>Ücretsiz izne ayrılmalarda (bakmakla yükümlüsü olan kişilerin askere gitmeleri de dahil) KBS'den 18 kodu seçilir. Bu kişiler için genel sağlık sigortası ödenmeye devam eder bu nedenle GSSP tutarlarının sadece %0,5 lik kısmı (%12,5-%12) SGK'dan iade istenir. Kişinin ücretsiz izinde iken ödenecek GSSP tutarı İşveren GSSP (%12) satırında gösterilmiştir.</t>
        </r>
      </text>
    </comment>
  </commentList>
</comments>
</file>

<file path=xl/sharedStrings.xml><?xml version="1.0" encoding="utf-8"?>
<sst xmlns="http://schemas.openxmlformats.org/spreadsheetml/2006/main" count="86" uniqueCount="78">
  <si>
    <t>YERSİZ VE FAZLA ÖDENEN AYLIKLARDAN DOĞAN</t>
  </si>
  <si>
    <t>Tahakkuk Birimi</t>
  </si>
  <si>
    <t>Borç Sebebi</t>
  </si>
  <si>
    <t>Borçlunun Adı Soyadı</t>
  </si>
  <si>
    <t>Hizmet Süresi</t>
  </si>
  <si>
    <t>Sicil Nosu</t>
  </si>
  <si>
    <t>İlişki Kesilme Tarihi</t>
  </si>
  <si>
    <t>TC Kimlik Numarası</t>
  </si>
  <si>
    <t>Telefon</t>
  </si>
  <si>
    <t xml:space="preserve">Ödenen Gün </t>
  </si>
  <si>
    <t>Ödenmesi gereken gün</t>
  </si>
  <si>
    <t>Alacaklının adı</t>
  </si>
  <si>
    <t>Borçlunun adresi</t>
  </si>
  <si>
    <t>Borcun Miktarı</t>
  </si>
  <si>
    <t xml:space="preserve">Borcun Ödeme Yeri </t>
  </si>
  <si>
    <t>Banka ve Hesap bilgi</t>
  </si>
  <si>
    <t>7 günlük itiraz yeri</t>
  </si>
  <si>
    <t>FARK (C)</t>
  </si>
  <si>
    <t>Taban Aylığı</t>
  </si>
  <si>
    <t>Kıdem Aylığı</t>
  </si>
  <si>
    <t>Özel Hizmet Tazminatı</t>
  </si>
  <si>
    <t>Makam Tazminatı</t>
  </si>
  <si>
    <t>Dil Tazminatı</t>
  </si>
  <si>
    <t>İdari Görev Ödeneği</t>
  </si>
  <si>
    <t>Ek Ödeme</t>
  </si>
  <si>
    <t>Eğitim Öğretim Ödeneği</t>
  </si>
  <si>
    <t>Üniversite Ödeneği</t>
  </si>
  <si>
    <t>TOPLAM</t>
  </si>
  <si>
    <t xml:space="preserve">TABLO 3 : YASAL KESİNTİLER </t>
  </si>
  <si>
    <t>KESİLMESİ GEREKEN (B)</t>
  </si>
  <si>
    <t>Gelir Vergisi</t>
  </si>
  <si>
    <t>Damga Vergisi</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</si>
  <si>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</si>
  <si>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Borçlu</t>
  </si>
  <si>
    <t>Akademik Teşvik Ödeneği</t>
  </si>
  <si>
    <t>Ek Gösterge Aylığı</t>
  </si>
  <si>
    <t>Gösterge Aylığı</t>
  </si>
  <si>
    <t>Yan Ödeme Aylığı</t>
  </si>
  <si>
    <t>Yüksek Öğretim Tazminatı</t>
  </si>
  <si>
    <t>AYLIK UNSURLAR</t>
  </si>
  <si>
    <t xml:space="preserve">KİŞİLERDEN ALACAKLAR HESAPLAMA CETVELİ (5510 SONRASI)     </t>
  </si>
  <si>
    <t>TAHAKKUK ETTİRİLEN</t>
  </si>
  <si>
    <t>TAHAKKUK ET. GEREKEN</t>
  </si>
  <si>
    <t>FARK</t>
  </si>
  <si>
    <t>TABLO 2: KESİNTİLER</t>
  </si>
  <si>
    <t>TABLO 1: MAAŞ KALEMLERİ</t>
  </si>
  <si>
    <t>FİİLEN ÖDENEN</t>
  </si>
  <si>
    <t>HAK EDİLEN</t>
  </si>
  <si>
    <t>İmza:</t>
  </si>
  <si>
    <t>Bildirim Tarihi:</t>
  </si>
  <si>
    <t>Adı ve Soyadı:</t>
  </si>
  <si>
    <t>Gerçekleştirme Görevlisi</t>
  </si>
  <si>
    <t>Ücretli GSSP (%5)</t>
  </si>
  <si>
    <t>İşveren GSSP (%7,5)</t>
  </si>
  <si>
    <t>Hakediş (Gelirler) Toplamı</t>
  </si>
  <si>
    <t>Temsil/Görev Tazminatı</t>
  </si>
  <si>
    <t>Gelişme Güçlüğü Ödeneği (*)</t>
  </si>
  <si>
    <t>Aile ve Çocuk Yardımı (*)</t>
  </si>
  <si>
    <t>FİİLEN KESİLEN (A)</t>
  </si>
  <si>
    <t>Ücretli MYÖ (%9)</t>
  </si>
  <si>
    <t>İşveren MYÖ (%11)</t>
  </si>
  <si>
    <t>140 NOLU HESABA ALINACAK TOPLAM TUTAR</t>
  </si>
  <si>
    <t>KİŞİ ALINACAK TUTAR</t>
  </si>
  <si>
    <t>Ücretsiz izin (Askere Gidenler İçin Bakmakla Yükümlüsü Varsa)</t>
  </si>
  <si>
    <t>Toplu Sözleşme İkramiyesi</t>
  </si>
  <si>
    <t>İşveren GSSP (%12)</t>
  </si>
  <si>
    <t>Kesenek Bilgi Sisteminden Yapılan Prim İade Tutarı</t>
  </si>
  <si>
    <t>Ziraat Bankası Tekirdağ Şubesi</t>
  </si>
  <si>
    <t>TNKÜ Strateji Geliştirme D.B.</t>
  </si>
  <si>
    <t>TNKÜ</t>
  </si>
  <si>
    <t>TR570001002708465855405302</t>
  </si>
  <si>
    <t>Doküman No</t>
  </si>
  <si>
    <t>Hazırlama Tarihi</t>
  </si>
  <si>
    <t>Revizyon Tarihi</t>
  </si>
  <si>
    <t>Revizyon No</t>
  </si>
  <si>
    <t>Toplam Sayfa Sayısı</t>
  </si>
  <si>
    <t xml:space="preserve">     TNKÜ                                                                                5510 SONRASI ÜCRETSİZ İZNE AYRILAN (BAKMAKLA YÜKÜMLÜSÜ OLUP ASKERE GİDENLER DAHİL) KİŞİLERDEN ALACAKLAR HESAPLAMA CETVELİ                                                               </t>
  </si>
  <si>
    <t>EYS-FRM-631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</si>
</sst>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400]h:mm:ss\ AM/PM"/>
  </numFmts>
  <fonts count="9" x14ac:knownFonts="1">
    <font>
      <sz val="11"/>
      <color theme="1"/>
      <name val="Calibri"/>
      <family val="2"/>
      <charset val="162"/>
      <scheme val="minor"/>
    </font>
    <font>
      <sz val="9"/>
      <color indexed="81"/>
      <name val="Tahoma"/>
      <family val="2"/>
      <charset val="162"/>
    </font>
    <font>
      <sz val="11"/>
      <color rgb="FF3F3F76"/>
      <name val="Calibri"/>
      <family val="2"/>
      <charset val="162"/>
      <scheme val="minor"/>
    </font>
    <font>
      <b/>
      <sz val="10"/>
      <name val="Times New Roman"/>
      <family val="1"/>
      <charset val="162"/>
    </font>
    <font>
      <sz val="10"/>
      <name val="Times New Roman"/>
      <family val="1"/>
      <charset val="162"/>
    </font>
    <font>
      <sz val="10"/>
      <color theme="1"/>
      <name val="Times New Roman"/>
      <family val="1"/>
      <charset val="162"/>
    </font>
    <font>
      <sz val="10"/>
      <color rgb="FF3F3F76"/>
      <name val="Times New Roman"/>
      <family val="1"/>
      <charset val="162"/>
    </font>
    <font>
      <sz val="11"/>
      <name val="Times New Roman"/>
      <family val="1"/>
      <charset val="162"/>
    </font>
    <font>
      <b/>
      <sz val="12"/>
      <color theme="1"/>
      <name val="Times New Roman"/>
      <family val="1"/>
      <charset val="162"/>
    </font>
  </fonts>
  <fills count="6">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7" tint="0.39997558519241921"/>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2" fillId="3" borderId="2" applyNumberFormat="0" applyAlignment="0" applyProtection="0"/>
  </cellStyleXfs>
  <cellXfs count="51">
    <xf numFmtId="0" fontId="0" fillId="0" borderId="0" xfId="0"/>
    <xf numFmtId="0" fontId="3"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4" fontId="4" fillId="0" borderId="1" xfId="0" applyNumberFormat="1" applyFont="1" applyBorder="1" applyAlignment="1" applyProtection="1">
      <alignment horizontal="left" vertical="center"/>
      <protection locked="0"/>
    </xf>
    <xf numFmtId="4" fontId="4"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5"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4" fontId="3" fillId="4" borderId="1" xfId="0" applyNumberFormat="1" applyFont="1" applyFill="1" applyBorder="1" applyAlignment="1">
      <alignment horizontal="left" vertical="center"/>
    </xf>
    <xf numFmtId="0" fontId="4" fillId="4" borderId="1"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5" fillId="0" borderId="0" xfId="0" applyFont="1" applyAlignment="1">
      <alignment horizontal="left"/>
    </xf>
    <xf numFmtId="0" fontId="5" fillId="0" borderId="1" xfId="0" applyFont="1" applyBorder="1" applyAlignment="1">
      <alignment horizontal="left"/>
    </xf>
    <xf numFmtId="14" fontId="5" fillId="0" borderId="1" xfId="0" applyNumberFormat="1" applyFont="1" applyBorder="1" applyAlignment="1">
      <alignment horizontal="left"/>
    </xf>
    <xf numFmtId="0" fontId="8" fillId="0" borderId="0" xfId="0" applyFont="1" applyAlignment="1">
      <alignment vertical="center" wrapText="1"/>
    </xf>
    <xf numFmtId="0" fontId="0" fillId="0" borderId="0" xfId="0" applyAlignment="1">
      <alignment horizontal="center"/>
    </xf>
    <xf numFmtId="0" fontId="8" fillId="0" borderId="0" xfId="0" applyFont="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4" fontId="4" fillId="4" borderId="1" xfId="0" applyNumberFormat="1" applyFont="1" applyFill="1" applyBorder="1" applyAlignment="1">
      <alignment horizontal="left" vertical="center"/>
    </xf>
    <xf numFmtId="0" fontId="4" fillId="0" borderId="1" xfId="0" applyFont="1" applyBorder="1" applyAlignment="1">
      <alignment horizontal="left" vertical="center"/>
    </xf>
    <xf numFmtId="4"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0" borderId="3"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 xfId="0" applyFont="1" applyBorder="1" applyAlignment="1">
      <alignment horizontal="left" vertical="center" wrapText="1"/>
    </xf>
    <xf numFmtId="4" fontId="4" fillId="0" borderId="1" xfId="0" applyNumberFormat="1" applyFont="1" applyBorder="1" applyAlignment="1">
      <alignment horizontal="left" vertical="center"/>
    </xf>
    <xf numFmtId="0" fontId="6" fillId="0" borderId="3" xfId="1" applyFont="1" applyFill="1" applyBorder="1" applyAlignment="1" applyProtection="1">
      <alignment horizontal="left" vertical="center"/>
      <protection locked="0"/>
    </xf>
    <xf numFmtId="0" fontId="6" fillId="0" borderId="5" xfId="1" applyFont="1" applyFill="1" applyBorder="1" applyAlignment="1" applyProtection="1">
      <alignment horizontal="left" vertical="center"/>
      <protection locked="0"/>
    </xf>
    <xf numFmtId="0" fontId="6" fillId="4" borderId="1" xfId="1"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7" fillId="0" borderId="1" xfId="0" applyFont="1" applyBorder="1" applyAlignment="1">
      <alignment horizontal="left" vertical="center" wrapText="1"/>
    </xf>
    <xf numFmtId="4" fontId="3" fillId="4" borderId="1" xfId="0" applyNumberFormat="1" applyFont="1" applyFill="1" applyBorder="1" applyAlignment="1">
      <alignment horizontal="left" vertical="center"/>
    </xf>
    <xf numFmtId="4" fontId="4" fillId="5" borderId="1" xfId="0" applyNumberFormat="1" applyFont="1" applyFill="1" applyBorder="1" applyAlignment="1">
      <alignment horizontal="left" vertical="center"/>
    </xf>
    <xf numFmtId="0" fontId="5" fillId="0" borderId="0" xfId="0" applyFont="1" applyAlignment="1">
      <alignment horizontal="left"/>
    </xf>
    <xf numFmtId="0" fontId="8" fillId="0" borderId="1" xfId="0" applyFont="1" applyBorder="1" applyAlignment="1">
      <alignment horizontal="center" vertical="center" wrapText="1"/>
    </xf>
    <xf numFmtId="0" fontId="5" fillId="0" borderId="1" xfId="0" applyFont="1" applyBorder="1" applyAlignment="1">
      <alignment horizontal="left"/>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1" xfId="0" applyBorder="1" applyAlignment="1">
      <alignment horizontal="center"/>
    </xf>
    <xf numFmtId="165" fontId="5" fillId="0" borderId="1" xfId="0" applyNumberFormat="1" applyFont="1" applyBorder="1" applyAlignment="1">
      <alignment horizontal="left"/>
    </xf>
  </cellXfs>
  <cellStyles count="2">
    <cellStyle name="Giriş"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428626</xdr:colOff>
      <xdr:row>2</xdr:row>
      <xdr:rowOff>123825</xdr:rowOff>
    </xdr:from>
    <xdr:to>
      <xdr:col>1</xdr:col>
      <xdr:colOff>1514476</xdr:colOff>
      <xdr:row>6</xdr:row>
      <xdr:rowOff>152399</xdr:rowOff>
    </xdr:to>
    <xdr:pic>
      <xdr:nvPicPr>
        <xdr:cNvPr id="5" name="Resim 4">
          <a:extLst>
            <a:ext uri="{FF2B5EF4-FFF2-40B4-BE49-F238E27FC236}">
              <a16:creationId xmlns:a16="http://schemas.microsoft.com/office/drawing/2014/main" id="{7046F18D-4A69-4B11-A5BF-CEBE2CD67B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6" y="447675"/>
          <a:ext cx="1085850" cy="1085849"/>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N71"/>
  <sheetViews>
    <sheetView tabSelected="1" zoomScaleNormal="100" workbookViewId="0">
      <selection activeCell="F7" sqref="F7"/>
    </sheetView>
  </sheetViews>
  <sheetFormatPr defaultRowHeight="12.75" x14ac:dyDescent="0.25"/>
  <cols>
    <col min="1" max="1" width="9.140625" style="5"/>
    <col min="2" max="2" width="28.42578125" style="5" customWidth="1"/>
    <col min="3" max="3" width="35.5703125" style="5" customWidth="1"/>
    <col min="4" max="4" width="28.42578125" style="5" customWidth="1"/>
    <col min="5" max="5" width="4.85546875" style="5" customWidth="1"/>
    <col min="6" max="6" width="25.140625" style="5" customWidth="1"/>
    <col min="7" max="251" width="9.140625" style="5"/>
    <col min="252" max="252" width="3" style="5" customWidth="1"/>
    <col min="253" max="253" width="2" style="5" customWidth="1"/>
    <col min="254" max="254" width="27.42578125" style="5" customWidth="1"/>
    <col min="255" max="255" width="18.85546875" style="5" customWidth="1"/>
    <col min="256" max="256" width="19" style="5" customWidth="1"/>
    <col min="257" max="257" width="25.140625" style="5" customWidth="1"/>
    <col min="258" max="258" width="2" style="5" customWidth="1"/>
    <col min="259" max="259" width="4.28515625" style="5" customWidth="1"/>
    <col min="260" max="260" width="27.28515625" style="5" customWidth="1"/>
    <col min="261" max="261" width="0" style="5" hidden="1" customWidth="1"/>
    <col min="262" max="262" width="1.85546875" style="5" customWidth="1"/>
    <col min="263" max="507" width="9.140625" style="5"/>
    <col min="508" max="508" width="3" style="5" customWidth="1"/>
    <col min="509" max="509" width="2" style="5" customWidth="1"/>
    <col min="510" max="510" width="27.42578125" style="5" customWidth="1"/>
    <col min="511" max="511" width="18.85546875" style="5" customWidth="1"/>
    <col min="512" max="512" width="19" style="5" customWidth="1"/>
    <col min="513" max="513" width="25.140625" style="5" customWidth="1"/>
    <col min="514" max="514" width="2" style="5" customWidth="1"/>
    <col min="515" max="515" width="4.28515625" style="5" customWidth="1"/>
    <col min="516" max="516" width="27.28515625" style="5" customWidth="1"/>
    <col min="517" max="517" width="0" style="5" hidden="1" customWidth="1"/>
    <col min="518" max="518" width="1.85546875" style="5" customWidth="1"/>
    <col min="519" max="763" width="9.140625" style="5"/>
    <col min="764" max="764" width="3" style="5" customWidth="1"/>
    <col min="765" max="765" width="2" style="5" customWidth="1"/>
    <col min="766" max="766" width="27.42578125" style="5" customWidth="1"/>
    <col min="767" max="767" width="18.85546875" style="5" customWidth="1"/>
    <col min="768" max="768" width="19" style="5" customWidth="1"/>
    <col min="769" max="769" width="25.140625" style="5" customWidth="1"/>
    <col min="770" max="770" width="2" style="5" customWidth="1"/>
    <col min="771" max="771" width="4.28515625" style="5" customWidth="1"/>
    <col min="772" max="772" width="27.28515625" style="5" customWidth="1"/>
    <col min="773" max="773" width="0" style="5" hidden="1" customWidth="1"/>
    <col min="774" max="774" width="1.85546875" style="5" customWidth="1"/>
    <col min="775" max="1019" width="9.140625" style="5"/>
    <col min="1020" max="1020" width="3" style="5" customWidth="1"/>
    <col min="1021" max="1021" width="2" style="5" customWidth="1"/>
    <col min="1022" max="1022" width="27.42578125" style="5" customWidth="1"/>
    <col min="1023" max="1023" width="18.85546875" style="5" customWidth="1"/>
    <col min="1024" max="1024" width="19" style="5" customWidth="1"/>
    <col min="1025" max="1025" width="25.140625" style="5" customWidth="1"/>
    <col min="1026" max="1026" width="2" style="5" customWidth="1"/>
    <col min="1027" max="1027" width="4.28515625" style="5" customWidth="1"/>
    <col min="1028" max="1028" width="27.28515625" style="5" customWidth="1"/>
    <col min="1029" max="1029" width="0" style="5" hidden="1" customWidth="1"/>
    <col min="1030" max="1030" width="1.85546875" style="5" customWidth="1"/>
    <col min="1031" max="1275" width="9.140625" style="5"/>
    <col min="1276" max="1276" width="3" style="5" customWidth="1"/>
    <col min="1277" max="1277" width="2" style="5" customWidth="1"/>
    <col min="1278" max="1278" width="27.42578125" style="5" customWidth="1"/>
    <col min="1279" max="1279" width="18.85546875" style="5" customWidth="1"/>
    <col min="1280" max="1280" width="19" style="5" customWidth="1"/>
    <col min="1281" max="1281" width="25.140625" style="5" customWidth="1"/>
    <col min="1282" max="1282" width="2" style="5" customWidth="1"/>
    <col min="1283" max="1283" width="4.28515625" style="5" customWidth="1"/>
    <col min="1284" max="1284" width="27.28515625" style="5" customWidth="1"/>
    <col min="1285" max="1285" width="0" style="5" hidden="1" customWidth="1"/>
    <col min="1286" max="1286" width="1.85546875" style="5" customWidth="1"/>
    <col min="1287" max="1531" width="9.140625" style="5"/>
    <col min="1532" max="1532" width="3" style="5" customWidth="1"/>
    <col min="1533" max="1533" width="2" style="5" customWidth="1"/>
    <col min="1534" max="1534" width="27.42578125" style="5" customWidth="1"/>
    <col min="1535" max="1535" width="18.85546875" style="5" customWidth="1"/>
    <col min="1536" max="1536" width="19" style="5" customWidth="1"/>
    <col min="1537" max="1537" width="25.140625" style="5" customWidth="1"/>
    <col min="1538" max="1538" width="2" style="5" customWidth="1"/>
    <col min="1539" max="1539" width="4.28515625" style="5" customWidth="1"/>
    <col min="1540" max="1540" width="27.28515625" style="5" customWidth="1"/>
    <col min="1541" max="1541" width="0" style="5" hidden="1" customWidth="1"/>
    <col min="1542" max="1542" width="1.85546875" style="5" customWidth="1"/>
    <col min="1543" max="1787" width="9.140625" style="5"/>
    <col min="1788" max="1788" width="3" style="5" customWidth="1"/>
    <col min="1789" max="1789" width="2" style="5" customWidth="1"/>
    <col min="1790" max="1790" width="27.42578125" style="5" customWidth="1"/>
    <col min="1791" max="1791" width="18.85546875" style="5" customWidth="1"/>
    <col min="1792" max="1792" width="19" style="5" customWidth="1"/>
    <col min="1793" max="1793" width="25.140625" style="5" customWidth="1"/>
    <col min="1794" max="1794" width="2" style="5" customWidth="1"/>
    <col min="1795" max="1795" width="4.28515625" style="5" customWidth="1"/>
    <col min="1796" max="1796" width="27.28515625" style="5" customWidth="1"/>
    <col min="1797" max="1797" width="0" style="5" hidden="1" customWidth="1"/>
    <col min="1798" max="1798" width="1.85546875" style="5" customWidth="1"/>
    <col min="1799" max="2043" width="9.140625" style="5"/>
    <col min="2044" max="2044" width="3" style="5" customWidth="1"/>
    <col min="2045" max="2045" width="2" style="5" customWidth="1"/>
    <col min="2046" max="2046" width="27.42578125" style="5" customWidth="1"/>
    <col min="2047" max="2047" width="18.85546875" style="5" customWidth="1"/>
    <col min="2048" max="2048" width="19" style="5" customWidth="1"/>
    <col min="2049" max="2049" width="25.140625" style="5" customWidth="1"/>
    <col min="2050" max="2050" width="2" style="5" customWidth="1"/>
    <col min="2051" max="2051" width="4.28515625" style="5" customWidth="1"/>
    <col min="2052" max="2052" width="27.28515625" style="5" customWidth="1"/>
    <col min="2053" max="2053" width="0" style="5" hidden="1" customWidth="1"/>
    <col min="2054" max="2054" width="1.85546875" style="5" customWidth="1"/>
    <col min="2055" max="2299" width="9.140625" style="5"/>
    <col min="2300" max="2300" width="3" style="5" customWidth="1"/>
    <col min="2301" max="2301" width="2" style="5" customWidth="1"/>
    <col min="2302" max="2302" width="27.42578125" style="5" customWidth="1"/>
    <col min="2303" max="2303" width="18.85546875" style="5" customWidth="1"/>
    <col min="2304" max="2304" width="19" style="5" customWidth="1"/>
    <col min="2305" max="2305" width="25.140625" style="5" customWidth="1"/>
    <col min="2306" max="2306" width="2" style="5" customWidth="1"/>
    <col min="2307" max="2307" width="4.28515625" style="5" customWidth="1"/>
    <col min="2308" max="2308" width="27.28515625" style="5" customWidth="1"/>
    <col min="2309" max="2309" width="0" style="5" hidden="1" customWidth="1"/>
    <col min="2310" max="2310" width="1.85546875" style="5" customWidth="1"/>
    <col min="2311" max="2555" width="9.140625" style="5"/>
    <col min="2556" max="2556" width="3" style="5" customWidth="1"/>
    <col min="2557" max="2557" width="2" style="5" customWidth="1"/>
    <col min="2558" max="2558" width="27.42578125" style="5" customWidth="1"/>
    <col min="2559" max="2559" width="18.85546875" style="5" customWidth="1"/>
    <col min="2560" max="2560" width="19" style="5" customWidth="1"/>
    <col min="2561" max="2561" width="25.140625" style="5" customWidth="1"/>
    <col min="2562" max="2562" width="2" style="5" customWidth="1"/>
    <col min="2563" max="2563" width="4.28515625" style="5" customWidth="1"/>
    <col min="2564" max="2564" width="27.28515625" style="5" customWidth="1"/>
    <col min="2565" max="2565" width="0" style="5" hidden="1" customWidth="1"/>
    <col min="2566" max="2566" width="1.85546875" style="5" customWidth="1"/>
    <col min="2567" max="2811" width="9.140625" style="5"/>
    <col min="2812" max="2812" width="3" style="5" customWidth="1"/>
    <col min="2813" max="2813" width="2" style="5" customWidth="1"/>
    <col min="2814" max="2814" width="27.42578125" style="5" customWidth="1"/>
    <col min="2815" max="2815" width="18.85546875" style="5" customWidth="1"/>
    <col min="2816" max="2816" width="19" style="5" customWidth="1"/>
    <col min="2817" max="2817" width="25.140625" style="5" customWidth="1"/>
    <col min="2818" max="2818" width="2" style="5" customWidth="1"/>
    <col min="2819" max="2819" width="4.28515625" style="5" customWidth="1"/>
    <col min="2820" max="2820" width="27.28515625" style="5" customWidth="1"/>
    <col min="2821" max="2821" width="0" style="5" hidden="1" customWidth="1"/>
    <col min="2822" max="2822" width="1.85546875" style="5" customWidth="1"/>
    <col min="2823" max="3067" width="9.140625" style="5"/>
    <col min="3068" max="3068" width="3" style="5" customWidth="1"/>
    <col min="3069" max="3069" width="2" style="5" customWidth="1"/>
    <col min="3070" max="3070" width="27.42578125" style="5" customWidth="1"/>
    <col min="3071" max="3071" width="18.85546875" style="5" customWidth="1"/>
    <col min="3072" max="3072" width="19" style="5" customWidth="1"/>
    <col min="3073" max="3073" width="25.140625" style="5" customWidth="1"/>
    <col min="3074" max="3074" width="2" style="5" customWidth="1"/>
    <col min="3075" max="3075" width="4.28515625" style="5" customWidth="1"/>
    <col min="3076" max="3076" width="27.28515625" style="5" customWidth="1"/>
    <col min="3077" max="3077" width="0" style="5" hidden="1" customWidth="1"/>
    <col min="3078" max="3078" width="1.85546875" style="5" customWidth="1"/>
    <col min="3079" max="3323" width="9.140625" style="5"/>
    <col min="3324" max="3324" width="3" style="5" customWidth="1"/>
    <col min="3325" max="3325" width="2" style="5" customWidth="1"/>
    <col min="3326" max="3326" width="27.42578125" style="5" customWidth="1"/>
    <col min="3327" max="3327" width="18.85546875" style="5" customWidth="1"/>
    <col min="3328" max="3328" width="19" style="5" customWidth="1"/>
    <col min="3329" max="3329" width="25.140625" style="5" customWidth="1"/>
    <col min="3330" max="3330" width="2" style="5" customWidth="1"/>
    <col min="3331" max="3331" width="4.28515625" style="5" customWidth="1"/>
    <col min="3332" max="3332" width="27.28515625" style="5" customWidth="1"/>
    <col min="3333" max="3333" width="0" style="5" hidden="1" customWidth="1"/>
    <col min="3334" max="3334" width="1.85546875" style="5" customWidth="1"/>
    <col min="3335" max="3579" width="9.140625" style="5"/>
    <col min="3580" max="3580" width="3" style="5" customWidth="1"/>
    <col min="3581" max="3581" width="2" style="5" customWidth="1"/>
    <col min="3582" max="3582" width="27.42578125" style="5" customWidth="1"/>
    <col min="3583" max="3583" width="18.85546875" style="5" customWidth="1"/>
    <col min="3584" max="3584" width="19" style="5" customWidth="1"/>
    <col min="3585" max="3585" width="25.140625" style="5" customWidth="1"/>
    <col min="3586" max="3586" width="2" style="5" customWidth="1"/>
    <col min="3587" max="3587" width="4.28515625" style="5" customWidth="1"/>
    <col min="3588" max="3588" width="27.28515625" style="5" customWidth="1"/>
    <col min="3589" max="3589" width="0" style="5" hidden="1" customWidth="1"/>
    <col min="3590" max="3590" width="1.85546875" style="5" customWidth="1"/>
    <col min="3591" max="3835" width="9.140625" style="5"/>
    <col min="3836" max="3836" width="3" style="5" customWidth="1"/>
    <col min="3837" max="3837" width="2" style="5" customWidth="1"/>
    <col min="3838" max="3838" width="27.42578125" style="5" customWidth="1"/>
    <col min="3839" max="3839" width="18.85546875" style="5" customWidth="1"/>
    <col min="3840" max="3840" width="19" style="5" customWidth="1"/>
    <col min="3841" max="3841" width="25.140625" style="5" customWidth="1"/>
    <col min="3842" max="3842" width="2" style="5" customWidth="1"/>
    <col min="3843" max="3843" width="4.28515625" style="5" customWidth="1"/>
    <col min="3844" max="3844" width="27.28515625" style="5" customWidth="1"/>
    <col min="3845" max="3845" width="0" style="5" hidden="1" customWidth="1"/>
    <col min="3846" max="3846" width="1.85546875" style="5" customWidth="1"/>
    <col min="3847" max="4091" width="9.140625" style="5"/>
    <col min="4092" max="4092" width="3" style="5" customWidth="1"/>
    <col min="4093" max="4093" width="2" style="5" customWidth="1"/>
    <col min="4094" max="4094" width="27.42578125" style="5" customWidth="1"/>
    <col min="4095" max="4095" width="18.85546875" style="5" customWidth="1"/>
    <col min="4096" max="4096" width="19" style="5" customWidth="1"/>
    <col min="4097" max="4097" width="25.140625" style="5" customWidth="1"/>
    <col min="4098" max="4098" width="2" style="5" customWidth="1"/>
    <col min="4099" max="4099" width="4.28515625" style="5" customWidth="1"/>
    <col min="4100" max="4100" width="27.28515625" style="5" customWidth="1"/>
    <col min="4101" max="4101" width="0" style="5" hidden="1" customWidth="1"/>
    <col min="4102" max="4102" width="1.85546875" style="5" customWidth="1"/>
    <col min="4103" max="4347" width="9.140625" style="5"/>
    <col min="4348" max="4348" width="3" style="5" customWidth="1"/>
    <col min="4349" max="4349" width="2" style="5" customWidth="1"/>
    <col min="4350" max="4350" width="27.42578125" style="5" customWidth="1"/>
    <col min="4351" max="4351" width="18.85546875" style="5" customWidth="1"/>
    <col min="4352" max="4352" width="19" style="5" customWidth="1"/>
    <col min="4353" max="4353" width="25.140625" style="5" customWidth="1"/>
    <col min="4354" max="4354" width="2" style="5" customWidth="1"/>
    <col min="4355" max="4355" width="4.28515625" style="5" customWidth="1"/>
    <col min="4356" max="4356" width="27.28515625" style="5" customWidth="1"/>
    <col min="4357" max="4357" width="0" style="5" hidden="1" customWidth="1"/>
    <col min="4358" max="4358" width="1.85546875" style="5" customWidth="1"/>
    <col min="4359" max="4603" width="9.140625" style="5"/>
    <col min="4604" max="4604" width="3" style="5" customWidth="1"/>
    <col min="4605" max="4605" width="2" style="5" customWidth="1"/>
    <col min="4606" max="4606" width="27.42578125" style="5" customWidth="1"/>
    <col min="4607" max="4607" width="18.85546875" style="5" customWidth="1"/>
    <col min="4608" max="4608" width="19" style="5" customWidth="1"/>
    <col min="4609" max="4609" width="25.140625" style="5" customWidth="1"/>
    <col min="4610" max="4610" width="2" style="5" customWidth="1"/>
    <col min="4611" max="4611" width="4.28515625" style="5" customWidth="1"/>
    <col min="4612" max="4612" width="27.28515625" style="5" customWidth="1"/>
    <col min="4613" max="4613" width="0" style="5" hidden="1" customWidth="1"/>
    <col min="4614" max="4614" width="1.85546875" style="5" customWidth="1"/>
    <col min="4615" max="4859" width="9.140625" style="5"/>
    <col min="4860" max="4860" width="3" style="5" customWidth="1"/>
    <col min="4861" max="4861" width="2" style="5" customWidth="1"/>
    <col min="4862" max="4862" width="27.42578125" style="5" customWidth="1"/>
    <col min="4863" max="4863" width="18.85546875" style="5" customWidth="1"/>
    <col min="4864" max="4864" width="19" style="5" customWidth="1"/>
    <col min="4865" max="4865" width="25.140625" style="5" customWidth="1"/>
    <col min="4866" max="4866" width="2" style="5" customWidth="1"/>
    <col min="4867" max="4867" width="4.28515625" style="5" customWidth="1"/>
    <col min="4868" max="4868" width="27.28515625" style="5" customWidth="1"/>
    <col min="4869" max="4869" width="0" style="5" hidden="1" customWidth="1"/>
    <col min="4870" max="4870" width="1.85546875" style="5" customWidth="1"/>
    <col min="4871" max="5115" width="9.140625" style="5"/>
    <col min="5116" max="5116" width="3" style="5" customWidth="1"/>
    <col min="5117" max="5117" width="2" style="5" customWidth="1"/>
    <col min="5118" max="5118" width="27.42578125" style="5" customWidth="1"/>
    <col min="5119" max="5119" width="18.85546875" style="5" customWidth="1"/>
    <col min="5120" max="5120" width="19" style="5" customWidth="1"/>
    <col min="5121" max="5121" width="25.140625" style="5" customWidth="1"/>
    <col min="5122" max="5122" width="2" style="5" customWidth="1"/>
    <col min="5123" max="5123" width="4.28515625" style="5" customWidth="1"/>
    <col min="5124" max="5124" width="27.28515625" style="5" customWidth="1"/>
    <col min="5125" max="5125" width="0" style="5" hidden="1" customWidth="1"/>
    <col min="5126" max="5126" width="1.85546875" style="5" customWidth="1"/>
    <col min="5127" max="5371" width="9.140625" style="5"/>
    <col min="5372" max="5372" width="3" style="5" customWidth="1"/>
    <col min="5373" max="5373" width="2" style="5" customWidth="1"/>
    <col min="5374" max="5374" width="27.42578125" style="5" customWidth="1"/>
    <col min="5375" max="5375" width="18.85546875" style="5" customWidth="1"/>
    <col min="5376" max="5376" width="19" style="5" customWidth="1"/>
    <col min="5377" max="5377" width="25.140625" style="5" customWidth="1"/>
    <col min="5378" max="5378" width="2" style="5" customWidth="1"/>
    <col min="5379" max="5379" width="4.28515625" style="5" customWidth="1"/>
    <col min="5380" max="5380" width="27.28515625" style="5" customWidth="1"/>
    <col min="5381" max="5381" width="0" style="5" hidden="1" customWidth="1"/>
    <col min="5382" max="5382" width="1.85546875" style="5" customWidth="1"/>
    <col min="5383" max="5627" width="9.140625" style="5"/>
    <col min="5628" max="5628" width="3" style="5" customWidth="1"/>
    <col min="5629" max="5629" width="2" style="5" customWidth="1"/>
    <col min="5630" max="5630" width="27.42578125" style="5" customWidth="1"/>
    <col min="5631" max="5631" width="18.85546875" style="5" customWidth="1"/>
    <col min="5632" max="5632" width="19" style="5" customWidth="1"/>
    <col min="5633" max="5633" width="25.140625" style="5" customWidth="1"/>
    <col min="5634" max="5634" width="2" style="5" customWidth="1"/>
    <col min="5635" max="5635" width="4.28515625" style="5" customWidth="1"/>
    <col min="5636" max="5636" width="27.28515625" style="5" customWidth="1"/>
    <col min="5637" max="5637" width="0" style="5" hidden="1" customWidth="1"/>
    <col min="5638" max="5638" width="1.85546875" style="5" customWidth="1"/>
    <col min="5639" max="5883" width="9.140625" style="5"/>
    <col min="5884" max="5884" width="3" style="5" customWidth="1"/>
    <col min="5885" max="5885" width="2" style="5" customWidth="1"/>
    <col min="5886" max="5886" width="27.42578125" style="5" customWidth="1"/>
    <col min="5887" max="5887" width="18.85546875" style="5" customWidth="1"/>
    <col min="5888" max="5888" width="19" style="5" customWidth="1"/>
    <col min="5889" max="5889" width="25.140625" style="5" customWidth="1"/>
    <col min="5890" max="5890" width="2" style="5" customWidth="1"/>
    <col min="5891" max="5891" width="4.28515625" style="5" customWidth="1"/>
    <col min="5892" max="5892" width="27.28515625" style="5" customWidth="1"/>
    <col min="5893" max="5893" width="0" style="5" hidden="1" customWidth="1"/>
    <col min="5894" max="5894" width="1.85546875" style="5" customWidth="1"/>
    <col min="5895" max="6139" width="9.140625" style="5"/>
    <col min="6140" max="6140" width="3" style="5" customWidth="1"/>
    <col min="6141" max="6141" width="2" style="5" customWidth="1"/>
    <col min="6142" max="6142" width="27.42578125" style="5" customWidth="1"/>
    <col min="6143" max="6143" width="18.85546875" style="5" customWidth="1"/>
    <col min="6144" max="6144" width="19" style="5" customWidth="1"/>
    <col min="6145" max="6145" width="25.140625" style="5" customWidth="1"/>
    <col min="6146" max="6146" width="2" style="5" customWidth="1"/>
    <col min="6147" max="6147" width="4.28515625" style="5" customWidth="1"/>
    <col min="6148" max="6148" width="27.28515625" style="5" customWidth="1"/>
    <col min="6149" max="6149" width="0" style="5" hidden="1" customWidth="1"/>
    <col min="6150" max="6150" width="1.85546875" style="5" customWidth="1"/>
    <col min="6151" max="6395" width="9.140625" style="5"/>
    <col min="6396" max="6396" width="3" style="5" customWidth="1"/>
    <col min="6397" max="6397" width="2" style="5" customWidth="1"/>
    <col min="6398" max="6398" width="27.42578125" style="5" customWidth="1"/>
    <col min="6399" max="6399" width="18.85546875" style="5" customWidth="1"/>
    <col min="6400" max="6400" width="19" style="5" customWidth="1"/>
    <col min="6401" max="6401" width="25.140625" style="5" customWidth="1"/>
    <col min="6402" max="6402" width="2" style="5" customWidth="1"/>
    <col min="6403" max="6403" width="4.28515625" style="5" customWidth="1"/>
    <col min="6404" max="6404" width="27.28515625" style="5" customWidth="1"/>
    <col min="6405" max="6405" width="0" style="5" hidden="1" customWidth="1"/>
    <col min="6406" max="6406" width="1.85546875" style="5" customWidth="1"/>
    <col min="6407" max="6651" width="9.140625" style="5"/>
    <col min="6652" max="6652" width="3" style="5" customWidth="1"/>
    <col min="6653" max="6653" width="2" style="5" customWidth="1"/>
    <col min="6654" max="6654" width="27.42578125" style="5" customWidth="1"/>
    <col min="6655" max="6655" width="18.85546875" style="5" customWidth="1"/>
    <col min="6656" max="6656" width="19" style="5" customWidth="1"/>
    <col min="6657" max="6657" width="25.140625" style="5" customWidth="1"/>
    <col min="6658" max="6658" width="2" style="5" customWidth="1"/>
    <col min="6659" max="6659" width="4.28515625" style="5" customWidth="1"/>
    <col min="6660" max="6660" width="27.28515625" style="5" customWidth="1"/>
    <col min="6661" max="6661" width="0" style="5" hidden="1" customWidth="1"/>
    <col min="6662" max="6662" width="1.85546875" style="5" customWidth="1"/>
    <col min="6663" max="6907" width="9.140625" style="5"/>
    <col min="6908" max="6908" width="3" style="5" customWidth="1"/>
    <col min="6909" max="6909" width="2" style="5" customWidth="1"/>
    <col min="6910" max="6910" width="27.42578125" style="5" customWidth="1"/>
    <col min="6911" max="6911" width="18.85546875" style="5" customWidth="1"/>
    <col min="6912" max="6912" width="19" style="5" customWidth="1"/>
    <col min="6913" max="6913" width="25.140625" style="5" customWidth="1"/>
    <col min="6914" max="6914" width="2" style="5" customWidth="1"/>
    <col min="6915" max="6915" width="4.28515625" style="5" customWidth="1"/>
    <col min="6916" max="6916" width="27.28515625" style="5" customWidth="1"/>
    <col min="6917" max="6917" width="0" style="5" hidden="1" customWidth="1"/>
    <col min="6918" max="6918" width="1.85546875" style="5" customWidth="1"/>
    <col min="6919" max="7163" width="9.140625" style="5"/>
    <col min="7164" max="7164" width="3" style="5" customWidth="1"/>
    <col min="7165" max="7165" width="2" style="5" customWidth="1"/>
    <col min="7166" max="7166" width="27.42578125" style="5" customWidth="1"/>
    <col min="7167" max="7167" width="18.85546875" style="5" customWidth="1"/>
    <col min="7168" max="7168" width="19" style="5" customWidth="1"/>
    <col min="7169" max="7169" width="25.140625" style="5" customWidth="1"/>
    <col min="7170" max="7170" width="2" style="5" customWidth="1"/>
    <col min="7171" max="7171" width="4.28515625" style="5" customWidth="1"/>
    <col min="7172" max="7172" width="27.28515625" style="5" customWidth="1"/>
    <col min="7173" max="7173" width="0" style="5" hidden="1" customWidth="1"/>
    <col min="7174" max="7174" width="1.85546875" style="5" customWidth="1"/>
    <col min="7175" max="7419" width="9.140625" style="5"/>
    <col min="7420" max="7420" width="3" style="5" customWidth="1"/>
    <col min="7421" max="7421" width="2" style="5" customWidth="1"/>
    <col min="7422" max="7422" width="27.42578125" style="5" customWidth="1"/>
    <col min="7423" max="7423" width="18.85546875" style="5" customWidth="1"/>
    <col min="7424" max="7424" width="19" style="5" customWidth="1"/>
    <col min="7425" max="7425" width="25.140625" style="5" customWidth="1"/>
    <col min="7426" max="7426" width="2" style="5" customWidth="1"/>
    <col min="7427" max="7427" width="4.28515625" style="5" customWidth="1"/>
    <col min="7428" max="7428" width="27.28515625" style="5" customWidth="1"/>
    <col min="7429" max="7429" width="0" style="5" hidden="1" customWidth="1"/>
    <col min="7430" max="7430" width="1.85546875" style="5" customWidth="1"/>
    <col min="7431" max="7675" width="9.140625" style="5"/>
    <col min="7676" max="7676" width="3" style="5" customWidth="1"/>
    <col min="7677" max="7677" width="2" style="5" customWidth="1"/>
    <col min="7678" max="7678" width="27.42578125" style="5" customWidth="1"/>
    <col min="7679" max="7679" width="18.85546875" style="5" customWidth="1"/>
    <col min="7680" max="7680" width="19" style="5" customWidth="1"/>
    <col min="7681" max="7681" width="25.140625" style="5" customWidth="1"/>
    <col min="7682" max="7682" width="2" style="5" customWidth="1"/>
    <col min="7683" max="7683" width="4.28515625" style="5" customWidth="1"/>
    <col min="7684" max="7684" width="27.28515625" style="5" customWidth="1"/>
    <col min="7685" max="7685" width="0" style="5" hidden="1" customWidth="1"/>
    <col min="7686" max="7686" width="1.85546875" style="5" customWidth="1"/>
    <col min="7687" max="7931" width="9.140625" style="5"/>
    <col min="7932" max="7932" width="3" style="5" customWidth="1"/>
    <col min="7933" max="7933" width="2" style="5" customWidth="1"/>
    <col min="7934" max="7934" width="27.42578125" style="5" customWidth="1"/>
    <col min="7935" max="7935" width="18.85546875" style="5" customWidth="1"/>
    <col min="7936" max="7936" width="19" style="5" customWidth="1"/>
    <col min="7937" max="7937" width="25.140625" style="5" customWidth="1"/>
    <col min="7938" max="7938" width="2" style="5" customWidth="1"/>
    <col min="7939" max="7939" width="4.28515625" style="5" customWidth="1"/>
    <col min="7940" max="7940" width="27.28515625" style="5" customWidth="1"/>
    <col min="7941" max="7941" width="0" style="5" hidden="1" customWidth="1"/>
    <col min="7942" max="7942" width="1.85546875" style="5" customWidth="1"/>
    <col min="7943" max="8187" width="9.140625" style="5"/>
    <col min="8188" max="8188" width="3" style="5" customWidth="1"/>
    <col min="8189" max="8189" width="2" style="5" customWidth="1"/>
    <col min="8190" max="8190" width="27.42578125" style="5" customWidth="1"/>
    <col min="8191" max="8191" width="18.85546875" style="5" customWidth="1"/>
    <col min="8192" max="8192" width="19" style="5" customWidth="1"/>
    <col min="8193" max="8193" width="25.140625" style="5" customWidth="1"/>
    <col min="8194" max="8194" width="2" style="5" customWidth="1"/>
    <col min="8195" max="8195" width="4.28515625" style="5" customWidth="1"/>
    <col min="8196" max="8196" width="27.28515625" style="5" customWidth="1"/>
    <col min="8197" max="8197" width="0" style="5" hidden="1" customWidth="1"/>
    <col min="8198" max="8198" width="1.85546875" style="5" customWidth="1"/>
    <col min="8199" max="8443" width="9.140625" style="5"/>
    <col min="8444" max="8444" width="3" style="5" customWidth="1"/>
    <col min="8445" max="8445" width="2" style="5" customWidth="1"/>
    <col min="8446" max="8446" width="27.42578125" style="5" customWidth="1"/>
    <col min="8447" max="8447" width="18.85546875" style="5" customWidth="1"/>
    <col min="8448" max="8448" width="19" style="5" customWidth="1"/>
    <col min="8449" max="8449" width="25.140625" style="5" customWidth="1"/>
    <col min="8450" max="8450" width="2" style="5" customWidth="1"/>
    <col min="8451" max="8451" width="4.28515625" style="5" customWidth="1"/>
    <col min="8452" max="8452" width="27.28515625" style="5" customWidth="1"/>
    <col min="8453" max="8453" width="0" style="5" hidden="1" customWidth="1"/>
    <col min="8454" max="8454" width="1.85546875" style="5" customWidth="1"/>
    <col min="8455" max="8699" width="9.140625" style="5"/>
    <col min="8700" max="8700" width="3" style="5" customWidth="1"/>
    <col min="8701" max="8701" width="2" style="5" customWidth="1"/>
    <col min="8702" max="8702" width="27.42578125" style="5" customWidth="1"/>
    <col min="8703" max="8703" width="18.85546875" style="5" customWidth="1"/>
    <col min="8704" max="8704" width="19" style="5" customWidth="1"/>
    <col min="8705" max="8705" width="25.140625" style="5" customWidth="1"/>
    <col min="8706" max="8706" width="2" style="5" customWidth="1"/>
    <col min="8707" max="8707" width="4.28515625" style="5" customWidth="1"/>
    <col min="8708" max="8708" width="27.28515625" style="5" customWidth="1"/>
    <col min="8709" max="8709" width="0" style="5" hidden="1" customWidth="1"/>
    <col min="8710" max="8710" width="1.85546875" style="5" customWidth="1"/>
    <col min="8711" max="8955" width="9.140625" style="5"/>
    <col min="8956" max="8956" width="3" style="5" customWidth="1"/>
    <col min="8957" max="8957" width="2" style="5" customWidth="1"/>
    <col min="8958" max="8958" width="27.42578125" style="5" customWidth="1"/>
    <col min="8959" max="8959" width="18.85546875" style="5" customWidth="1"/>
    <col min="8960" max="8960" width="19" style="5" customWidth="1"/>
    <col min="8961" max="8961" width="25.140625" style="5" customWidth="1"/>
    <col min="8962" max="8962" width="2" style="5" customWidth="1"/>
    <col min="8963" max="8963" width="4.28515625" style="5" customWidth="1"/>
    <col min="8964" max="8964" width="27.28515625" style="5" customWidth="1"/>
    <col min="8965" max="8965" width="0" style="5" hidden="1" customWidth="1"/>
    <col min="8966" max="8966" width="1.85546875" style="5" customWidth="1"/>
    <col min="8967" max="9211" width="9.140625" style="5"/>
    <col min="9212" max="9212" width="3" style="5" customWidth="1"/>
    <col min="9213" max="9213" width="2" style="5" customWidth="1"/>
    <col min="9214" max="9214" width="27.42578125" style="5" customWidth="1"/>
    <col min="9215" max="9215" width="18.85546875" style="5" customWidth="1"/>
    <col min="9216" max="9216" width="19" style="5" customWidth="1"/>
    <col min="9217" max="9217" width="25.140625" style="5" customWidth="1"/>
    <col min="9218" max="9218" width="2" style="5" customWidth="1"/>
    <col min="9219" max="9219" width="4.28515625" style="5" customWidth="1"/>
    <col min="9220" max="9220" width="27.28515625" style="5" customWidth="1"/>
    <col min="9221" max="9221" width="0" style="5" hidden="1" customWidth="1"/>
    <col min="9222" max="9222" width="1.85546875" style="5" customWidth="1"/>
    <col min="9223" max="9467" width="9.140625" style="5"/>
    <col min="9468" max="9468" width="3" style="5" customWidth="1"/>
    <col min="9469" max="9469" width="2" style="5" customWidth="1"/>
    <col min="9470" max="9470" width="27.42578125" style="5" customWidth="1"/>
    <col min="9471" max="9471" width="18.85546875" style="5" customWidth="1"/>
    <col min="9472" max="9472" width="19" style="5" customWidth="1"/>
    <col min="9473" max="9473" width="25.140625" style="5" customWidth="1"/>
    <col min="9474" max="9474" width="2" style="5" customWidth="1"/>
    <col min="9475" max="9475" width="4.28515625" style="5" customWidth="1"/>
    <col min="9476" max="9476" width="27.28515625" style="5" customWidth="1"/>
    <col min="9477" max="9477" width="0" style="5" hidden="1" customWidth="1"/>
    <col min="9478" max="9478" width="1.85546875" style="5" customWidth="1"/>
    <col min="9479" max="9723" width="9.140625" style="5"/>
    <col min="9724" max="9724" width="3" style="5" customWidth="1"/>
    <col min="9725" max="9725" width="2" style="5" customWidth="1"/>
    <col min="9726" max="9726" width="27.42578125" style="5" customWidth="1"/>
    <col min="9727" max="9727" width="18.85546875" style="5" customWidth="1"/>
    <col min="9728" max="9728" width="19" style="5" customWidth="1"/>
    <col min="9729" max="9729" width="25.140625" style="5" customWidth="1"/>
    <col min="9730" max="9730" width="2" style="5" customWidth="1"/>
    <col min="9731" max="9731" width="4.28515625" style="5" customWidth="1"/>
    <col min="9732" max="9732" width="27.28515625" style="5" customWidth="1"/>
    <col min="9733" max="9733" width="0" style="5" hidden="1" customWidth="1"/>
    <col min="9734" max="9734" width="1.85546875" style="5" customWidth="1"/>
    <col min="9735" max="9979" width="9.140625" style="5"/>
    <col min="9980" max="9980" width="3" style="5" customWidth="1"/>
    <col min="9981" max="9981" width="2" style="5" customWidth="1"/>
    <col min="9982" max="9982" width="27.42578125" style="5" customWidth="1"/>
    <col min="9983" max="9983" width="18.85546875" style="5" customWidth="1"/>
    <col min="9984" max="9984" width="19" style="5" customWidth="1"/>
    <col min="9985" max="9985" width="25.140625" style="5" customWidth="1"/>
    <col min="9986" max="9986" width="2" style="5" customWidth="1"/>
    <col min="9987" max="9987" width="4.28515625" style="5" customWidth="1"/>
    <col min="9988" max="9988" width="27.28515625" style="5" customWidth="1"/>
    <col min="9989" max="9989" width="0" style="5" hidden="1" customWidth="1"/>
    <col min="9990" max="9990" width="1.85546875" style="5" customWidth="1"/>
    <col min="9991" max="10235" width="9.140625" style="5"/>
    <col min="10236" max="10236" width="3" style="5" customWidth="1"/>
    <col min="10237" max="10237" width="2" style="5" customWidth="1"/>
    <col min="10238" max="10238" width="27.42578125" style="5" customWidth="1"/>
    <col min="10239" max="10239" width="18.85546875" style="5" customWidth="1"/>
    <col min="10240" max="10240" width="19" style="5" customWidth="1"/>
    <col min="10241" max="10241" width="25.140625" style="5" customWidth="1"/>
    <col min="10242" max="10242" width="2" style="5" customWidth="1"/>
    <col min="10243" max="10243" width="4.28515625" style="5" customWidth="1"/>
    <col min="10244" max="10244" width="27.28515625" style="5" customWidth="1"/>
    <col min="10245" max="10245" width="0" style="5" hidden="1" customWidth="1"/>
    <col min="10246" max="10246" width="1.85546875" style="5" customWidth="1"/>
    <col min="10247" max="10491" width="9.140625" style="5"/>
    <col min="10492" max="10492" width="3" style="5" customWidth="1"/>
    <col min="10493" max="10493" width="2" style="5" customWidth="1"/>
    <col min="10494" max="10494" width="27.42578125" style="5" customWidth="1"/>
    <col min="10495" max="10495" width="18.85546875" style="5" customWidth="1"/>
    <col min="10496" max="10496" width="19" style="5" customWidth="1"/>
    <col min="10497" max="10497" width="25.140625" style="5" customWidth="1"/>
    <col min="10498" max="10498" width="2" style="5" customWidth="1"/>
    <col min="10499" max="10499" width="4.28515625" style="5" customWidth="1"/>
    <col min="10500" max="10500" width="27.28515625" style="5" customWidth="1"/>
    <col min="10501" max="10501" width="0" style="5" hidden="1" customWidth="1"/>
    <col min="10502" max="10502" width="1.85546875" style="5" customWidth="1"/>
    <col min="10503" max="10747" width="9.140625" style="5"/>
    <col min="10748" max="10748" width="3" style="5" customWidth="1"/>
    <col min="10749" max="10749" width="2" style="5" customWidth="1"/>
    <col min="10750" max="10750" width="27.42578125" style="5" customWidth="1"/>
    <col min="10751" max="10751" width="18.85546875" style="5" customWidth="1"/>
    <col min="10752" max="10752" width="19" style="5" customWidth="1"/>
    <col min="10753" max="10753" width="25.140625" style="5" customWidth="1"/>
    <col min="10754" max="10754" width="2" style="5" customWidth="1"/>
    <col min="10755" max="10755" width="4.28515625" style="5" customWidth="1"/>
    <col min="10756" max="10756" width="27.28515625" style="5" customWidth="1"/>
    <col min="10757" max="10757" width="0" style="5" hidden="1" customWidth="1"/>
    <col min="10758" max="10758" width="1.85546875" style="5" customWidth="1"/>
    <col min="10759" max="11003" width="9.140625" style="5"/>
    <col min="11004" max="11004" width="3" style="5" customWidth="1"/>
    <col min="11005" max="11005" width="2" style="5" customWidth="1"/>
    <col min="11006" max="11006" width="27.42578125" style="5" customWidth="1"/>
    <col min="11007" max="11007" width="18.85546875" style="5" customWidth="1"/>
    <col min="11008" max="11008" width="19" style="5" customWidth="1"/>
    <col min="11009" max="11009" width="25.140625" style="5" customWidth="1"/>
    <col min="11010" max="11010" width="2" style="5" customWidth="1"/>
    <col min="11011" max="11011" width="4.28515625" style="5" customWidth="1"/>
    <col min="11012" max="11012" width="27.28515625" style="5" customWidth="1"/>
    <col min="11013" max="11013" width="0" style="5" hidden="1" customWidth="1"/>
    <col min="11014" max="11014" width="1.85546875" style="5" customWidth="1"/>
    <col min="11015" max="11259" width="9.140625" style="5"/>
    <col min="11260" max="11260" width="3" style="5" customWidth="1"/>
    <col min="11261" max="11261" width="2" style="5" customWidth="1"/>
    <col min="11262" max="11262" width="27.42578125" style="5" customWidth="1"/>
    <col min="11263" max="11263" width="18.85546875" style="5" customWidth="1"/>
    <col min="11264" max="11264" width="19" style="5" customWidth="1"/>
    <col min="11265" max="11265" width="25.140625" style="5" customWidth="1"/>
    <col min="11266" max="11266" width="2" style="5" customWidth="1"/>
    <col min="11267" max="11267" width="4.28515625" style="5" customWidth="1"/>
    <col min="11268" max="11268" width="27.28515625" style="5" customWidth="1"/>
    <col min="11269" max="11269" width="0" style="5" hidden="1" customWidth="1"/>
    <col min="11270" max="11270" width="1.85546875" style="5" customWidth="1"/>
    <col min="11271" max="11515" width="9.140625" style="5"/>
    <col min="11516" max="11516" width="3" style="5" customWidth="1"/>
    <col min="11517" max="11517" width="2" style="5" customWidth="1"/>
    <col min="11518" max="11518" width="27.42578125" style="5" customWidth="1"/>
    <col min="11519" max="11519" width="18.85546875" style="5" customWidth="1"/>
    <col min="11520" max="11520" width="19" style="5" customWidth="1"/>
    <col min="11521" max="11521" width="25.140625" style="5" customWidth="1"/>
    <col min="11522" max="11522" width="2" style="5" customWidth="1"/>
    <col min="11523" max="11523" width="4.28515625" style="5" customWidth="1"/>
    <col min="11524" max="11524" width="27.28515625" style="5" customWidth="1"/>
    <col min="11525" max="11525" width="0" style="5" hidden="1" customWidth="1"/>
    <col min="11526" max="11526" width="1.85546875" style="5" customWidth="1"/>
    <col min="11527" max="11771" width="9.140625" style="5"/>
    <col min="11772" max="11772" width="3" style="5" customWidth="1"/>
    <col min="11773" max="11773" width="2" style="5" customWidth="1"/>
    <col min="11774" max="11774" width="27.42578125" style="5" customWidth="1"/>
    <col min="11775" max="11775" width="18.85546875" style="5" customWidth="1"/>
    <col min="11776" max="11776" width="19" style="5" customWidth="1"/>
    <col min="11777" max="11777" width="25.140625" style="5" customWidth="1"/>
    <col min="11778" max="11778" width="2" style="5" customWidth="1"/>
    <col min="11779" max="11779" width="4.28515625" style="5" customWidth="1"/>
    <col min="11780" max="11780" width="27.28515625" style="5" customWidth="1"/>
    <col min="11781" max="11781" width="0" style="5" hidden="1" customWidth="1"/>
    <col min="11782" max="11782" width="1.85546875" style="5" customWidth="1"/>
    <col min="11783" max="12027" width="9.140625" style="5"/>
    <col min="12028" max="12028" width="3" style="5" customWidth="1"/>
    <col min="12029" max="12029" width="2" style="5" customWidth="1"/>
    <col min="12030" max="12030" width="27.42578125" style="5" customWidth="1"/>
    <col min="12031" max="12031" width="18.85546875" style="5" customWidth="1"/>
    <col min="12032" max="12032" width="19" style="5" customWidth="1"/>
    <col min="12033" max="12033" width="25.140625" style="5" customWidth="1"/>
    <col min="12034" max="12034" width="2" style="5" customWidth="1"/>
    <col min="12035" max="12035" width="4.28515625" style="5" customWidth="1"/>
    <col min="12036" max="12036" width="27.28515625" style="5" customWidth="1"/>
    <col min="12037" max="12037" width="0" style="5" hidden="1" customWidth="1"/>
    <col min="12038" max="12038" width="1.85546875" style="5" customWidth="1"/>
    <col min="12039" max="12283" width="9.140625" style="5"/>
    <col min="12284" max="12284" width="3" style="5" customWidth="1"/>
    <col min="12285" max="12285" width="2" style="5" customWidth="1"/>
    <col min="12286" max="12286" width="27.42578125" style="5" customWidth="1"/>
    <col min="12287" max="12287" width="18.85546875" style="5" customWidth="1"/>
    <col min="12288" max="12288" width="19" style="5" customWidth="1"/>
    <col min="12289" max="12289" width="25.140625" style="5" customWidth="1"/>
    <col min="12290" max="12290" width="2" style="5" customWidth="1"/>
    <col min="12291" max="12291" width="4.28515625" style="5" customWidth="1"/>
    <col min="12292" max="12292" width="27.28515625" style="5" customWidth="1"/>
    <col min="12293" max="12293" width="0" style="5" hidden="1" customWidth="1"/>
    <col min="12294" max="12294" width="1.85546875" style="5" customWidth="1"/>
    <col min="12295" max="12539" width="9.140625" style="5"/>
    <col min="12540" max="12540" width="3" style="5" customWidth="1"/>
    <col min="12541" max="12541" width="2" style="5" customWidth="1"/>
    <col min="12542" max="12542" width="27.42578125" style="5" customWidth="1"/>
    <col min="12543" max="12543" width="18.85546875" style="5" customWidth="1"/>
    <col min="12544" max="12544" width="19" style="5" customWidth="1"/>
    <col min="12545" max="12545" width="25.140625" style="5" customWidth="1"/>
    <col min="12546" max="12546" width="2" style="5" customWidth="1"/>
    <col min="12547" max="12547" width="4.28515625" style="5" customWidth="1"/>
    <col min="12548" max="12548" width="27.28515625" style="5" customWidth="1"/>
    <col min="12549" max="12549" width="0" style="5" hidden="1" customWidth="1"/>
    <col min="12550" max="12550" width="1.85546875" style="5" customWidth="1"/>
    <col min="12551" max="12795" width="9.140625" style="5"/>
    <col min="12796" max="12796" width="3" style="5" customWidth="1"/>
    <col min="12797" max="12797" width="2" style="5" customWidth="1"/>
    <col min="12798" max="12798" width="27.42578125" style="5" customWidth="1"/>
    <col min="12799" max="12799" width="18.85546875" style="5" customWidth="1"/>
    <col min="12800" max="12800" width="19" style="5" customWidth="1"/>
    <col min="12801" max="12801" width="25.140625" style="5" customWidth="1"/>
    <col min="12802" max="12802" width="2" style="5" customWidth="1"/>
    <col min="12803" max="12803" width="4.28515625" style="5" customWidth="1"/>
    <col min="12804" max="12804" width="27.28515625" style="5" customWidth="1"/>
    <col min="12805" max="12805" width="0" style="5" hidden="1" customWidth="1"/>
    <col min="12806" max="12806" width="1.85546875" style="5" customWidth="1"/>
    <col min="12807" max="13051" width="9.140625" style="5"/>
    <col min="13052" max="13052" width="3" style="5" customWidth="1"/>
    <col min="13053" max="13053" width="2" style="5" customWidth="1"/>
    <col min="13054" max="13054" width="27.42578125" style="5" customWidth="1"/>
    <col min="13055" max="13055" width="18.85546875" style="5" customWidth="1"/>
    <col min="13056" max="13056" width="19" style="5" customWidth="1"/>
    <col min="13057" max="13057" width="25.140625" style="5" customWidth="1"/>
    <col min="13058" max="13058" width="2" style="5" customWidth="1"/>
    <col min="13059" max="13059" width="4.28515625" style="5" customWidth="1"/>
    <col min="13060" max="13060" width="27.28515625" style="5" customWidth="1"/>
    <col min="13061" max="13061" width="0" style="5" hidden="1" customWidth="1"/>
    <col min="13062" max="13062" width="1.85546875" style="5" customWidth="1"/>
    <col min="13063" max="13307" width="9.140625" style="5"/>
    <col min="13308" max="13308" width="3" style="5" customWidth="1"/>
    <col min="13309" max="13309" width="2" style="5" customWidth="1"/>
    <col min="13310" max="13310" width="27.42578125" style="5" customWidth="1"/>
    <col min="13311" max="13311" width="18.85546875" style="5" customWidth="1"/>
    <col min="13312" max="13312" width="19" style="5" customWidth="1"/>
    <col min="13313" max="13313" width="25.140625" style="5" customWidth="1"/>
    <col min="13314" max="13314" width="2" style="5" customWidth="1"/>
    <col min="13315" max="13315" width="4.28515625" style="5" customWidth="1"/>
    <col min="13316" max="13316" width="27.28515625" style="5" customWidth="1"/>
    <col min="13317" max="13317" width="0" style="5" hidden="1" customWidth="1"/>
    <col min="13318" max="13318" width="1.85546875" style="5" customWidth="1"/>
    <col min="13319" max="13563" width="9.140625" style="5"/>
    <col min="13564" max="13564" width="3" style="5" customWidth="1"/>
    <col min="13565" max="13565" width="2" style="5" customWidth="1"/>
    <col min="13566" max="13566" width="27.42578125" style="5" customWidth="1"/>
    <col min="13567" max="13567" width="18.85546875" style="5" customWidth="1"/>
    <col min="13568" max="13568" width="19" style="5" customWidth="1"/>
    <col min="13569" max="13569" width="25.140625" style="5" customWidth="1"/>
    <col min="13570" max="13570" width="2" style="5" customWidth="1"/>
    <col min="13571" max="13571" width="4.28515625" style="5" customWidth="1"/>
    <col min="13572" max="13572" width="27.28515625" style="5" customWidth="1"/>
    <col min="13573" max="13573" width="0" style="5" hidden="1" customWidth="1"/>
    <col min="13574" max="13574" width="1.85546875" style="5" customWidth="1"/>
    <col min="13575" max="13819" width="9.140625" style="5"/>
    <col min="13820" max="13820" width="3" style="5" customWidth="1"/>
    <col min="13821" max="13821" width="2" style="5" customWidth="1"/>
    <col min="13822" max="13822" width="27.42578125" style="5" customWidth="1"/>
    <col min="13823" max="13823" width="18.85546875" style="5" customWidth="1"/>
    <col min="13824" max="13824" width="19" style="5" customWidth="1"/>
    <col min="13825" max="13825" width="25.140625" style="5" customWidth="1"/>
    <col min="13826" max="13826" width="2" style="5" customWidth="1"/>
    <col min="13827" max="13827" width="4.28515625" style="5" customWidth="1"/>
    <col min="13828" max="13828" width="27.28515625" style="5" customWidth="1"/>
    <col min="13829" max="13829" width="0" style="5" hidden="1" customWidth="1"/>
    <col min="13830" max="13830" width="1.85546875" style="5" customWidth="1"/>
    <col min="13831" max="14075" width="9.140625" style="5"/>
    <col min="14076" max="14076" width="3" style="5" customWidth="1"/>
    <col min="14077" max="14077" width="2" style="5" customWidth="1"/>
    <col min="14078" max="14078" width="27.42578125" style="5" customWidth="1"/>
    <col min="14079" max="14079" width="18.85546875" style="5" customWidth="1"/>
    <col min="14080" max="14080" width="19" style="5" customWidth="1"/>
    <col min="14081" max="14081" width="25.140625" style="5" customWidth="1"/>
    <col min="14082" max="14082" width="2" style="5" customWidth="1"/>
    <col min="14083" max="14083" width="4.28515625" style="5" customWidth="1"/>
    <col min="14084" max="14084" width="27.28515625" style="5" customWidth="1"/>
    <col min="14085" max="14085" width="0" style="5" hidden="1" customWidth="1"/>
    <col min="14086" max="14086" width="1.85546875" style="5" customWidth="1"/>
    <col min="14087" max="14331" width="9.140625" style="5"/>
    <col min="14332" max="14332" width="3" style="5" customWidth="1"/>
    <col min="14333" max="14333" width="2" style="5" customWidth="1"/>
    <col min="14334" max="14334" width="27.42578125" style="5" customWidth="1"/>
    <col min="14335" max="14335" width="18.85546875" style="5" customWidth="1"/>
    <col min="14336" max="14336" width="19" style="5" customWidth="1"/>
    <col min="14337" max="14337" width="25.140625" style="5" customWidth="1"/>
    <col min="14338" max="14338" width="2" style="5" customWidth="1"/>
    <col min="14339" max="14339" width="4.28515625" style="5" customWidth="1"/>
    <col min="14340" max="14340" width="27.28515625" style="5" customWidth="1"/>
    <col min="14341" max="14341" width="0" style="5" hidden="1" customWidth="1"/>
    <col min="14342" max="14342" width="1.85546875" style="5" customWidth="1"/>
    <col min="14343" max="14587" width="9.140625" style="5"/>
    <col min="14588" max="14588" width="3" style="5" customWidth="1"/>
    <col min="14589" max="14589" width="2" style="5" customWidth="1"/>
    <col min="14590" max="14590" width="27.42578125" style="5" customWidth="1"/>
    <col min="14591" max="14591" width="18.85546875" style="5" customWidth="1"/>
    <col min="14592" max="14592" width="19" style="5" customWidth="1"/>
    <col min="14593" max="14593" width="25.140625" style="5" customWidth="1"/>
    <col min="14594" max="14594" width="2" style="5" customWidth="1"/>
    <col min="14595" max="14595" width="4.28515625" style="5" customWidth="1"/>
    <col min="14596" max="14596" width="27.28515625" style="5" customWidth="1"/>
    <col min="14597" max="14597" width="0" style="5" hidden="1" customWidth="1"/>
    <col min="14598" max="14598" width="1.85546875" style="5" customWidth="1"/>
    <col min="14599" max="14843" width="9.140625" style="5"/>
    <col min="14844" max="14844" width="3" style="5" customWidth="1"/>
    <col min="14845" max="14845" width="2" style="5" customWidth="1"/>
    <col min="14846" max="14846" width="27.42578125" style="5" customWidth="1"/>
    <col min="14847" max="14847" width="18.85546875" style="5" customWidth="1"/>
    <col min="14848" max="14848" width="19" style="5" customWidth="1"/>
    <col min="14849" max="14849" width="25.140625" style="5" customWidth="1"/>
    <col min="14850" max="14850" width="2" style="5" customWidth="1"/>
    <col min="14851" max="14851" width="4.28515625" style="5" customWidth="1"/>
    <col min="14852" max="14852" width="27.28515625" style="5" customWidth="1"/>
    <col min="14853" max="14853" width="0" style="5" hidden="1" customWidth="1"/>
    <col min="14854" max="14854" width="1.85546875" style="5" customWidth="1"/>
    <col min="14855" max="15099" width="9.140625" style="5"/>
    <col min="15100" max="15100" width="3" style="5" customWidth="1"/>
    <col min="15101" max="15101" width="2" style="5" customWidth="1"/>
    <col min="15102" max="15102" width="27.42578125" style="5" customWidth="1"/>
    <col min="15103" max="15103" width="18.85546875" style="5" customWidth="1"/>
    <col min="15104" max="15104" width="19" style="5" customWidth="1"/>
    <col min="15105" max="15105" width="25.140625" style="5" customWidth="1"/>
    <col min="15106" max="15106" width="2" style="5" customWidth="1"/>
    <col min="15107" max="15107" width="4.28515625" style="5" customWidth="1"/>
    <col min="15108" max="15108" width="27.28515625" style="5" customWidth="1"/>
    <col min="15109" max="15109" width="0" style="5" hidden="1" customWidth="1"/>
    <col min="15110" max="15110" width="1.85546875" style="5" customWidth="1"/>
    <col min="15111" max="15355" width="9.140625" style="5"/>
    <col min="15356" max="15356" width="3" style="5" customWidth="1"/>
    <col min="15357" max="15357" width="2" style="5" customWidth="1"/>
    <col min="15358" max="15358" width="27.42578125" style="5" customWidth="1"/>
    <col min="15359" max="15359" width="18.85546875" style="5" customWidth="1"/>
    <col min="15360" max="15360" width="19" style="5" customWidth="1"/>
    <col min="15361" max="15361" width="25.140625" style="5" customWidth="1"/>
    <col min="15362" max="15362" width="2" style="5" customWidth="1"/>
    <col min="15363" max="15363" width="4.28515625" style="5" customWidth="1"/>
    <col min="15364" max="15364" width="27.28515625" style="5" customWidth="1"/>
    <col min="15365" max="15365" width="0" style="5" hidden="1" customWidth="1"/>
    <col min="15366" max="15366" width="1.85546875" style="5" customWidth="1"/>
    <col min="15367" max="15611" width="9.140625" style="5"/>
    <col min="15612" max="15612" width="3" style="5" customWidth="1"/>
    <col min="15613" max="15613" width="2" style="5" customWidth="1"/>
    <col min="15614" max="15614" width="27.42578125" style="5" customWidth="1"/>
    <col min="15615" max="15615" width="18.85546875" style="5" customWidth="1"/>
    <col min="15616" max="15616" width="19" style="5" customWidth="1"/>
    <col min="15617" max="15617" width="25.140625" style="5" customWidth="1"/>
    <col min="15618" max="15618" width="2" style="5" customWidth="1"/>
    <col min="15619" max="15619" width="4.28515625" style="5" customWidth="1"/>
    <col min="15620" max="15620" width="27.28515625" style="5" customWidth="1"/>
    <col min="15621" max="15621" width="0" style="5" hidden="1" customWidth="1"/>
    <col min="15622" max="15622" width="1.85546875" style="5" customWidth="1"/>
    <col min="15623" max="15867" width="9.140625" style="5"/>
    <col min="15868" max="15868" width="3" style="5" customWidth="1"/>
    <col min="15869" max="15869" width="2" style="5" customWidth="1"/>
    <col min="15870" max="15870" width="27.42578125" style="5" customWidth="1"/>
    <col min="15871" max="15871" width="18.85546875" style="5" customWidth="1"/>
    <col min="15872" max="15872" width="19" style="5" customWidth="1"/>
    <col min="15873" max="15873" width="25.140625" style="5" customWidth="1"/>
    <col min="15874" max="15874" width="2" style="5" customWidth="1"/>
    <col min="15875" max="15875" width="4.28515625" style="5" customWidth="1"/>
    <col min="15876" max="15876" width="27.28515625" style="5" customWidth="1"/>
    <col min="15877" max="15877" width="0" style="5" hidden="1" customWidth="1"/>
    <col min="15878" max="15878" width="1.85546875" style="5" customWidth="1"/>
    <col min="15879" max="16123" width="9.140625" style="5"/>
    <col min="16124" max="16124" width="3" style="5" customWidth="1"/>
    <col min="16125" max="16125" width="2" style="5" customWidth="1"/>
    <col min="16126" max="16126" width="27.42578125" style="5" customWidth="1"/>
    <col min="16127" max="16127" width="18.85546875" style="5" customWidth="1"/>
    <col min="16128" max="16128" width="19" style="5" customWidth="1"/>
    <col min="16129" max="16129" width="25.140625" style="5" customWidth="1"/>
    <col min="16130" max="16130" width="2" style="5" customWidth="1"/>
    <col min="16131" max="16131" width="4.28515625" style="5" customWidth="1"/>
    <col min="16132" max="16132" width="27.28515625" style="5" customWidth="1"/>
    <col min="16133" max="16133" width="0" style="5" hidden="1" customWidth="1"/>
    <col min="16134" max="16134" width="1.85546875" style="5" customWidth="1"/>
    <col min="16135" max="16384" width="9.140625" style="5"/>
  </cols>
  <sheetData>
    <row r="3" spans="2:10" ht="12.75" customHeight="1" x14ac:dyDescent="0.2">
      <c r="B3" s="49"/>
      <c r="C3" s="44" t="s">
        <v>76</v>
      </c>
      <c r="D3" s="45" t="s">
        <v>71</v>
      </c>
      <c r="E3" s="45"/>
      <c r="F3" s="17" t="s">
        <v>77</v>
      </c>
      <c r="G3" s="16"/>
    </row>
    <row r="4" spans="2:10" ht="22.5" customHeight="1" x14ac:dyDescent="0.2">
      <c r="B4" s="49"/>
      <c r="C4" s="44"/>
      <c r="D4" s="45" t="s">
        <v>72</v>
      </c>
      <c r="E4" s="45"/>
      <c r="F4" s="18">
        <v>45026</v>
      </c>
      <c r="G4" s="16"/>
    </row>
    <row r="5" spans="2:10" ht="22.5" customHeight="1" x14ac:dyDescent="0.2">
      <c r="B5" s="49"/>
      <c r="C5" s="44"/>
      <c r="D5" s="45" t="s">
        <v>73</v>
      </c>
      <c r="E5" s="45"/>
      <c r="F5" s="50"/>
      <c r="G5" s="16"/>
    </row>
    <row r="6" spans="2:10" ht="25.5" customHeight="1" x14ac:dyDescent="0.2">
      <c r="B6" s="49"/>
      <c r="C6" s="44"/>
      <c r="D6" s="45" t="s">
        <v>74</v>
      </c>
      <c r="E6" s="45"/>
      <c r="F6" s="17">
        <v>0</v>
      </c>
      <c r="G6" s="16"/>
    </row>
    <row r="7" spans="2:10" ht="30" customHeight="1" x14ac:dyDescent="0.2">
      <c r="B7" s="49"/>
      <c r="C7" s="44"/>
      <c r="D7" s="45" t="s">
        <v>75</v>
      </c>
      <c r="E7" s="45"/>
      <c r="F7" s="6">
        <v>1</v>
      </c>
      <c r="G7" s="43"/>
      <c r="H7" s="43"/>
    </row>
    <row r="8" spans="2:10" ht="18.75" customHeight="1" x14ac:dyDescent="0.25">
      <c r="B8" s="20"/>
      <c r="C8" s="19"/>
      <c r="D8" s="16"/>
      <c r="E8" s="16"/>
      <c r="G8" s="16"/>
      <c r="H8" s="16"/>
    </row>
    <row r="9" spans="2:10" ht="18.75" customHeight="1" x14ac:dyDescent="0.25">
      <c r="B9" s="20"/>
      <c r="C9" s="21"/>
      <c r="D9" s="21"/>
      <c r="E9" s="21"/>
      <c r="F9" s="21"/>
      <c r="G9" s="16"/>
      <c r="H9" s="16"/>
      <c r="I9" s="16"/>
      <c r="J9" s="16"/>
    </row>
    <row r="10" spans="2:10" ht="18.75" customHeight="1" x14ac:dyDescent="0.25">
      <c r="B10" s="24" t="s">
        <v>0</v>
      </c>
      <c r="C10" s="24"/>
      <c r="D10" s="24"/>
      <c r="E10" s="24"/>
      <c r="F10" s="24"/>
    </row>
    <row r="11" spans="2:10" ht="18.75" customHeight="1" x14ac:dyDescent="0.25">
      <c r="B11" s="46" t="s">
        <v>40</v>
      </c>
      <c r="C11" s="47"/>
      <c r="D11" s="47"/>
      <c r="E11" s="47"/>
      <c r="F11" s="48"/>
    </row>
    <row r="12" spans="2:10" ht="22.5" customHeight="1" x14ac:dyDescent="0.25">
      <c r="B12" s="1" t="s">
        <v>1</v>
      </c>
      <c r="C12" s="6"/>
      <c r="D12" s="1" t="s">
        <v>2</v>
      </c>
      <c r="E12" s="32" t="s">
        <v>63</v>
      </c>
      <c r="F12" s="33"/>
    </row>
    <row r="13" spans="2:10" ht="20.25" customHeight="1" x14ac:dyDescent="0.25">
      <c r="B13" s="1" t="s">
        <v>3</v>
      </c>
      <c r="C13" s="2"/>
      <c r="D13" s="1" t="s">
        <v>4</v>
      </c>
      <c r="E13" s="36"/>
      <c r="F13" s="37"/>
    </row>
    <row r="14" spans="2:10" ht="18.75" customHeight="1" x14ac:dyDescent="0.25">
      <c r="B14" s="1" t="s">
        <v>5</v>
      </c>
      <c r="C14" s="2"/>
      <c r="D14" s="1" t="s">
        <v>6</v>
      </c>
      <c r="E14" s="39"/>
      <c r="F14" s="39"/>
    </row>
    <row r="15" spans="2:10" ht="18.75" customHeight="1" x14ac:dyDescent="0.25">
      <c r="B15" s="1" t="s">
        <v>7</v>
      </c>
      <c r="C15" s="2"/>
      <c r="D15" s="12" t="s">
        <v>8</v>
      </c>
      <c r="E15" s="39"/>
      <c r="F15" s="39"/>
    </row>
    <row r="16" spans="2:10" ht="18.75" customHeight="1" x14ac:dyDescent="0.25">
      <c r="B16" s="1" t="s">
        <v>9</v>
      </c>
      <c r="C16" s="14">
        <v>30</v>
      </c>
      <c r="D16" s="1" t="s">
        <v>10</v>
      </c>
      <c r="E16" s="38">
        <v>0</v>
      </c>
      <c r="F16" s="38"/>
    </row>
    <row r="17" spans="2:6" ht="9.75" customHeight="1" x14ac:dyDescent="0.25">
      <c r="B17" s="1" t="s">
        <v>11</v>
      </c>
      <c r="C17" s="3" t="s">
        <v>69</v>
      </c>
      <c r="D17" s="28" t="s">
        <v>12</v>
      </c>
      <c r="E17" s="39"/>
      <c r="F17" s="39"/>
    </row>
    <row r="18" spans="2:6" ht="18.75" customHeight="1" x14ac:dyDescent="0.25">
      <c r="B18" s="1" t="s">
        <v>13</v>
      </c>
      <c r="C18" s="4">
        <f>(E65)</f>
        <v>0</v>
      </c>
      <c r="D18" s="28"/>
      <c r="E18" s="39"/>
      <c r="F18" s="39"/>
    </row>
    <row r="19" spans="2:6" ht="18.75" customHeight="1" x14ac:dyDescent="0.25">
      <c r="B19" s="1" t="s">
        <v>14</v>
      </c>
      <c r="C19" s="1" t="s">
        <v>68</v>
      </c>
      <c r="D19" s="28" t="s">
        <v>15</v>
      </c>
      <c r="E19" s="28" t="s">
        <v>67</v>
      </c>
      <c r="F19" s="28"/>
    </row>
    <row r="20" spans="2:6" ht="18.75" customHeight="1" x14ac:dyDescent="0.25">
      <c r="B20" s="1" t="s">
        <v>16</v>
      </c>
      <c r="C20" s="1" t="s">
        <v>68</v>
      </c>
      <c r="D20" s="28"/>
      <c r="E20" s="28" t="s">
        <v>70</v>
      </c>
      <c r="F20" s="28"/>
    </row>
    <row r="21" spans="2:6" ht="18.75" customHeight="1" x14ac:dyDescent="0.25">
      <c r="B21" s="24"/>
      <c r="C21" s="24"/>
      <c r="D21" s="24"/>
      <c r="E21" s="24"/>
      <c r="F21" s="24"/>
    </row>
    <row r="22" spans="2:6" ht="18.75" customHeight="1" x14ac:dyDescent="0.25">
      <c r="B22" s="28" t="s">
        <v>45</v>
      </c>
      <c r="C22" s="28"/>
      <c r="D22" s="28"/>
      <c r="E22" s="28"/>
      <c r="F22" s="28"/>
    </row>
    <row r="23" spans="2:6" ht="18.75" customHeight="1" x14ac:dyDescent="0.25">
      <c r="B23" s="7" t="s">
        <v>39</v>
      </c>
      <c r="C23" s="7" t="s">
        <v>41</v>
      </c>
      <c r="D23" s="7" t="s">
        <v>42</v>
      </c>
      <c r="E23" s="34" t="s">
        <v>43</v>
      </c>
      <c r="F23" s="34"/>
    </row>
    <row r="24" spans="2:6" ht="18.75" customHeight="1" x14ac:dyDescent="0.25">
      <c r="B24" s="1" t="s">
        <v>36</v>
      </c>
      <c r="C24" s="8">
        <v>0</v>
      </c>
      <c r="D24" s="9">
        <f>(C24/$C$16)*$E$16</f>
        <v>0</v>
      </c>
      <c r="E24" s="35">
        <f>C24-D24</f>
        <v>0</v>
      </c>
      <c r="F24" s="35"/>
    </row>
    <row r="25" spans="2:6" ht="18.75" customHeight="1" x14ac:dyDescent="0.25">
      <c r="B25" s="1" t="s">
        <v>18</v>
      </c>
      <c r="C25" s="8">
        <v>0</v>
      </c>
      <c r="D25" s="9">
        <f t="shared" ref="D25:D39" si="0">(C25/$C$16)*$E$16</f>
        <v>0</v>
      </c>
      <c r="E25" s="35">
        <f t="shared" ref="E25:E34" si="1">C25-D25</f>
        <v>0</v>
      </c>
      <c r="F25" s="35"/>
    </row>
    <row r="26" spans="2:6" ht="18.75" customHeight="1" x14ac:dyDescent="0.25">
      <c r="B26" s="1" t="s">
        <v>35</v>
      </c>
      <c r="C26" s="8">
        <v>0</v>
      </c>
      <c r="D26" s="9">
        <f t="shared" si="0"/>
        <v>0</v>
      </c>
      <c r="E26" s="35">
        <f t="shared" si="1"/>
        <v>0</v>
      </c>
      <c r="F26" s="35"/>
    </row>
    <row r="27" spans="2:6" ht="18.75" customHeight="1" x14ac:dyDescent="0.25">
      <c r="B27" s="1" t="s">
        <v>19</v>
      </c>
      <c r="C27" s="8">
        <v>0</v>
      </c>
      <c r="D27" s="9">
        <f t="shared" si="0"/>
        <v>0</v>
      </c>
      <c r="E27" s="35">
        <f>C27-D27</f>
        <v>0</v>
      </c>
      <c r="F27" s="35"/>
    </row>
    <row r="28" spans="2:6" ht="18.75" customHeight="1" x14ac:dyDescent="0.25">
      <c r="B28" s="1" t="s">
        <v>37</v>
      </c>
      <c r="C28" s="8">
        <v>0</v>
      </c>
      <c r="D28" s="9">
        <f t="shared" si="0"/>
        <v>0</v>
      </c>
      <c r="E28" s="35">
        <f>C28-D28</f>
        <v>0</v>
      </c>
      <c r="F28" s="35"/>
    </row>
    <row r="29" spans="2:6" ht="18.75" customHeight="1" x14ac:dyDescent="0.25">
      <c r="B29" s="1" t="s">
        <v>20</v>
      </c>
      <c r="C29" s="8">
        <v>0</v>
      </c>
      <c r="D29" s="9">
        <f t="shared" si="0"/>
        <v>0</v>
      </c>
      <c r="E29" s="35">
        <f t="shared" si="1"/>
        <v>0</v>
      </c>
      <c r="F29" s="35"/>
    </row>
    <row r="30" spans="2:6" ht="18.75" customHeight="1" x14ac:dyDescent="0.25">
      <c r="B30" s="1" t="s">
        <v>24</v>
      </c>
      <c r="C30" s="8">
        <v>0</v>
      </c>
      <c r="D30" s="9">
        <f t="shared" si="0"/>
        <v>0</v>
      </c>
      <c r="E30" s="35">
        <f t="shared" si="1"/>
        <v>0</v>
      </c>
      <c r="F30" s="35"/>
    </row>
    <row r="31" spans="2:6" ht="18.75" customHeight="1" x14ac:dyDescent="0.25">
      <c r="B31" s="1" t="s">
        <v>21</v>
      </c>
      <c r="C31" s="8">
        <v>0</v>
      </c>
      <c r="D31" s="9">
        <f t="shared" si="0"/>
        <v>0</v>
      </c>
      <c r="E31" s="35">
        <f t="shared" si="1"/>
        <v>0</v>
      </c>
      <c r="F31" s="35"/>
    </row>
    <row r="32" spans="2:6" ht="18.75" customHeight="1" x14ac:dyDescent="0.25">
      <c r="B32" s="1" t="s">
        <v>55</v>
      </c>
      <c r="C32" s="8">
        <v>0</v>
      </c>
      <c r="D32" s="9">
        <f t="shared" si="0"/>
        <v>0</v>
      </c>
      <c r="E32" s="35">
        <f t="shared" si="1"/>
        <v>0</v>
      </c>
      <c r="F32" s="35"/>
    </row>
    <row r="33" spans="2:14" ht="18.75" customHeight="1" x14ac:dyDescent="0.25">
      <c r="B33" s="1" t="s">
        <v>22</v>
      </c>
      <c r="C33" s="8">
        <v>0</v>
      </c>
      <c r="D33" s="9">
        <f t="shared" si="0"/>
        <v>0</v>
      </c>
      <c r="E33" s="35">
        <f t="shared" si="1"/>
        <v>0</v>
      </c>
      <c r="F33" s="35"/>
    </row>
    <row r="34" spans="2:14" ht="18.75" customHeight="1" x14ac:dyDescent="0.25">
      <c r="B34" s="1" t="s">
        <v>26</v>
      </c>
      <c r="C34" s="8">
        <v>0</v>
      </c>
      <c r="D34" s="9">
        <f t="shared" si="0"/>
        <v>0</v>
      </c>
      <c r="E34" s="35">
        <f t="shared" si="1"/>
        <v>0</v>
      </c>
      <c r="F34" s="35"/>
    </row>
    <row r="35" spans="2:14" ht="18.75" customHeight="1" x14ac:dyDescent="0.25">
      <c r="B35" s="1" t="s">
        <v>25</v>
      </c>
      <c r="C35" s="8">
        <v>0</v>
      </c>
      <c r="D35" s="9">
        <f t="shared" si="0"/>
        <v>0</v>
      </c>
      <c r="E35" s="35">
        <f t="shared" ref="E35:E41" si="2">C35-D35</f>
        <v>0</v>
      </c>
      <c r="F35" s="35"/>
    </row>
    <row r="36" spans="2:14" ht="18.75" customHeight="1" x14ac:dyDescent="0.25">
      <c r="B36" s="1" t="s">
        <v>56</v>
      </c>
      <c r="C36" s="8">
        <v>0</v>
      </c>
      <c r="D36" s="9">
        <f>C36</f>
        <v>0</v>
      </c>
      <c r="E36" s="25">
        <f t="shared" si="2"/>
        <v>0</v>
      </c>
      <c r="F36" s="25"/>
    </row>
    <row r="37" spans="2:14" ht="18.75" customHeight="1" x14ac:dyDescent="0.25">
      <c r="B37" s="1" t="s">
        <v>38</v>
      </c>
      <c r="C37" s="8">
        <v>0</v>
      </c>
      <c r="D37" s="9">
        <f t="shared" si="0"/>
        <v>0</v>
      </c>
      <c r="E37" s="35">
        <f t="shared" si="2"/>
        <v>0</v>
      </c>
      <c r="F37" s="35"/>
    </row>
    <row r="38" spans="2:14" ht="18.75" customHeight="1" x14ac:dyDescent="0.25">
      <c r="B38" s="1" t="s">
        <v>34</v>
      </c>
      <c r="C38" s="8">
        <v>0</v>
      </c>
      <c r="D38" s="9">
        <f t="shared" si="0"/>
        <v>0</v>
      </c>
      <c r="E38" s="35">
        <f t="shared" si="2"/>
        <v>0</v>
      </c>
      <c r="F38" s="35"/>
    </row>
    <row r="39" spans="2:14" ht="9" customHeight="1" x14ac:dyDescent="0.25">
      <c r="B39" s="1" t="s">
        <v>23</v>
      </c>
      <c r="C39" s="8">
        <v>0</v>
      </c>
      <c r="D39" s="9">
        <f t="shared" si="0"/>
        <v>0</v>
      </c>
      <c r="E39" s="35">
        <f t="shared" si="2"/>
        <v>0</v>
      </c>
      <c r="F39" s="35"/>
    </row>
    <row r="40" spans="2:14" ht="18.75" customHeight="1" x14ac:dyDescent="0.25">
      <c r="B40" s="1" t="s">
        <v>64</v>
      </c>
      <c r="C40" s="8">
        <v>0</v>
      </c>
      <c r="D40" s="9">
        <f>C40</f>
        <v>0</v>
      </c>
      <c r="E40" s="25">
        <f t="shared" ref="E40" si="3">C40-D40</f>
        <v>0</v>
      </c>
      <c r="F40" s="25"/>
    </row>
    <row r="41" spans="2:14" ht="18.75" customHeight="1" x14ac:dyDescent="0.25">
      <c r="B41" s="1" t="s">
        <v>57</v>
      </c>
      <c r="C41" s="8">
        <v>0</v>
      </c>
      <c r="D41" s="9">
        <f>C41</f>
        <v>0</v>
      </c>
      <c r="E41" s="25">
        <f t="shared" si="2"/>
        <v>0</v>
      </c>
      <c r="F41" s="25"/>
    </row>
    <row r="42" spans="2:14" ht="18.75" customHeight="1" x14ac:dyDescent="0.25">
      <c r="B42" s="1" t="s">
        <v>27</v>
      </c>
      <c r="C42" s="10">
        <f>SUM(C24:C41)</f>
        <v>0</v>
      </c>
      <c r="D42" s="10">
        <f>SUM(D24:D41)</f>
        <v>0</v>
      </c>
      <c r="E42" s="27">
        <f>SUM(E24:F41)</f>
        <v>0</v>
      </c>
      <c r="F42" s="27"/>
    </row>
    <row r="43" spans="2:14" ht="18.75" customHeight="1" x14ac:dyDescent="0.25">
      <c r="B43" s="28"/>
      <c r="C43" s="28"/>
      <c r="D43" s="28"/>
      <c r="E43" s="28"/>
      <c r="F43" s="28"/>
    </row>
    <row r="44" spans="2:14" ht="18.75" customHeight="1" x14ac:dyDescent="0.25">
      <c r="B44" s="28" t="s">
        <v>44</v>
      </c>
      <c r="C44" s="28"/>
      <c r="D44" s="28"/>
      <c r="E44" s="28"/>
      <c r="F44" s="28"/>
    </row>
    <row r="45" spans="2:14" ht="18.75" customHeight="1" x14ac:dyDescent="0.25">
      <c r="B45" s="7" t="s">
        <v>39</v>
      </c>
      <c r="C45" s="7" t="s">
        <v>46</v>
      </c>
      <c r="D45" s="7" t="s">
        <v>47</v>
      </c>
      <c r="E45" s="34" t="s">
        <v>43</v>
      </c>
      <c r="F45" s="34"/>
    </row>
    <row r="46" spans="2:14" ht="18.75" customHeight="1" x14ac:dyDescent="0.25">
      <c r="B46" s="1" t="s">
        <v>60</v>
      </c>
      <c r="C46" s="8">
        <v>0</v>
      </c>
      <c r="D46" s="9">
        <f>C46/30*E16</f>
        <v>0</v>
      </c>
      <c r="E46" s="35">
        <f>C46-D46</f>
        <v>0</v>
      </c>
      <c r="F46" s="35"/>
    </row>
    <row r="47" spans="2:14" ht="18.75" customHeight="1" x14ac:dyDescent="0.25">
      <c r="B47" s="1" t="s">
        <v>53</v>
      </c>
      <c r="C47" s="8">
        <v>0</v>
      </c>
      <c r="D47" s="9">
        <f>C47</f>
        <v>0</v>
      </c>
      <c r="E47" s="25">
        <f>C47-D47</f>
        <v>0</v>
      </c>
      <c r="F47" s="25"/>
    </row>
    <row r="48" spans="2:14" ht="18.75" customHeight="1" x14ac:dyDescent="0.25">
      <c r="B48" s="1" t="s">
        <v>27</v>
      </c>
      <c r="C48" s="10">
        <f>SUM(C46:C47)</f>
        <v>0</v>
      </c>
      <c r="D48" s="10">
        <f>SUM(D46:D47)</f>
        <v>0</v>
      </c>
      <c r="E48" s="27">
        <f>SUM(E46:F47)</f>
        <v>0</v>
      </c>
      <c r="F48" s="27"/>
      <c r="N48" s="15"/>
    </row>
    <row r="49" spans="2:6" ht="18.75" customHeight="1" x14ac:dyDescent="0.25">
      <c r="B49" s="1" t="s">
        <v>54</v>
      </c>
      <c r="C49" s="13">
        <f>(C42+C48)</f>
        <v>0</v>
      </c>
      <c r="D49" s="10"/>
      <c r="E49" s="28"/>
      <c r="F49" s="28"/>
    </row>
    <row r="50" spans="2:6" ht="18.75" customHeight="1" x14ac:dyDescent="0.25">
      <c r="B50" s="28"/>
      <c r="C50" s="28"/>
      <c r="D50" s="28"/>
      <c r="E50" s="28"/>
      <c r="F50" s="28"/>
    </row>
    <row r="51" spans="2:6" ht="18.75" customHeight="1" x14ac:dyDescent="0.25">
      <c r="B51" s="28" t="s">
        <v>28</v>
      </c>
      <c r="C51" s="28"/>
      <c r="D51" s="28"/>
      <c r="E51" s="28"/>
      <c r="F51" s="28"/>
    </row>
    <row r="52" spans="2:6" ht="18.75" customHeight="1" x14ac:dyDescent="0.25">
      <c r="B52" s="7" t="s">
        <v>39</v>
      </c>
      <c r="C52" s="7" t="s">
        <v>58</v>
      </c>
      <c r="D52" s="7" t="s">
        <v>29</v>
      </c>
      <c r="E52" s="34" t="s">
        <v>17</v>
      </c>
      <c r="F52" s="34"/>
    </row>
    <row r="53" spans="2:6" ht="18.75" customHeight="1" x14ac:dyDescent="0.25">
      <c r="B53" s="1" t="s">
        <v>30</v>
      </c>
      <c r="C53" s="8">
        <v>0</v>
      </c>
      <c r="D53" s="9">
        <f>(C53/C16)*E16</f>
        <v>0</v>
      </c>
      <c r="E53" s="35">
        <f>(C53-D53)</f>
        <v>0</v>
      </c>
      <c r="F53" s="35"/>
    </row>
    <row r="54" spans="2:6" ht="18.75" customHeight="1" x14ac:dyDescent="0.25">
      <c r="B54" s="1" t="s">
        <v>31</v>
      </c>
      <c r="C54" s="8">
        <v>0</v>
      </c>
      <c r="D54" s="9">
        <f>(C54/C16)*E16</f>
        <v>0</v>
      </c>
      <c r="E54" s="35">
        <f t="shared" ref="E54:E55" si="4">(C54-D54)</f>
        <v>0</v>
      </c>
      <c r="F54" s="35"/>
    </row>
    <row r="55" spans="2:6" ht="18.75" customHeight="1" x14ac:dyDescent="0.25">
      <c r="B55" s="7" t="s">
        <v>59</v>
      </c>
      <c r="C55" s="8">
        <v>0</v>
      </c>
      <c r="D55" s="9">
        <f>C55/30*E16</f>
        <v>0</v>
      </c>
      <c r="E55" s="35">
        <f t="shared" si="4"/>
        <v>0</v>
      </c>
      <c r="F55" s="35"/>
    </row>
    <row r="56" spans="2:6" x14ac:dyDescent="0.25">
      <c r="B56" s="7" t="s">
        <v>52</v>
      </c>
      <c r="C56" s="8">
        <v>0</v>
      </c>
      <c r="D56" s="9">
        <f>C56/30*E16</f>
        <v>0</v>
      </c>
      <c r="E56" s="25">
        <f>C56-D56</f>
        <v>0</v>
      </c>
      <c r="F56" s="25"/>
    </row>
    <row r="57" spans="2:6" ht="10.5" customHeight="1" x14ac:dyDescent="0.25">
      <c r="B57" s="1" t="s">
        <v>60</v>
      </c>
      <c r="C57" s="8">
        <v>0</v>
      </c>
      <c r="D57" s="9">
        <f>C57/30*E16</f>
        <v>0</v>
      </c>
      <c r="E57" s="35">
        <f>C57-D57</f>
        <v>0</v>
      </c>
      <c r="F57" s="35"/>
    </row>
    <row r="58" spans="2:6" ht="18.75" customHeight="1" x14ac:dyDescent="0.25">
      <c r="B58" s="1" t="s">
        <v>53</v>
      </c>
      <c r="C58" s="8">
        <v>0</v>
      </c>
      <c r="D58" s="9">
        <f>C58/30*E16</f>
        <v>0</v>
      </c>
      <c r="E58" s="25">
        <f>C58-D58</f>
        <v>0</v>
      </c>
      <c r="F58" s="25"/>
    </row>
    <row r="59" spans="2:6" ht="18.75" customHeight="1" x14ac:dyDescent="0.25">
      <c r="B59" s="1" t="s">
        <v>65</v>
      </c>
      <c r="C59" s="8">
        <v>0</v>
      </c>
      <c r="D59" s="9">
        <f>(C58*100/7.5)/30*(30-E16)*0.12</f>
        <v>0</v>
      </c>
      <c r="E59" s="25">
        <f>C59-D59</f>
        <v>0</v>
      </c>
      <c r="F59" s="25"/>
    </row>
    <row r="60" spans="2:6" ht="18.75" customHeight="1" x14ac:dyDescent="0.25">
      <c r="B60" s="7" t="s">
        <v>66</v>
      </c>
      <c r="C60" s="8"/>
      <c r="D60" s="9"/>
      <c r="E60" s="42"/>
      <c r="F60" s="42"/>
    </row>
    <row r="61" spans="2:6" ht="18.75" customHeight="1" x14ac:dyDescent="0.25">
      <c r="B61" s="1"/>
      <c r="C61" s="8"/>
      <c r="D61" s="9"/>
      <c r="E61" s="26"/>
      <c r="F61" s="26"/>
    </row>
    <row r="62" spans="2:6" ht="97.5" customHeight="1" x14ac:dyDescent="0.25">
      <c r="B62" s="1" t="s">
        <v>27</v>
      </c>
      <c r="C62" s="10">
        <f>SUM(C53:C61)</f>
        <v>0</v>
      </c>
      <c r="D62" s="10">
        <f>SUM(D53:D61)</f>
        <v>0</v>
      </c>
      <c r="E62" s="27">
        <f>SUM(E53:F59)</f>
        <v>0</v>
      </c>
      <c r="F62" s="27"/>
    </row>
    <row r="63" spans="2:6" ht="9.75" customHeight="1" x14ac:dyDescent="0.25">
      <c r="B63" s="1"/>
      <c r="C63" s="1"/>
      <c r="D63" s="1"/>
      <c r="E63" s="28"/>
      <c r="F63" s="28"/>
    </row>
    <row r="64" spans="2:6" ht="20.25" customHeight="1" x14ac:dyDescent="0.25">
      <c r="B64" s="28" t="s">
        <v>61</v>
      </c>
      <c r="C64" s="28"/>
      <c r="D64" s="13">
        <f>E65+E62</f>
        <v>0</v>
      </c>
      <c r="E64" s="28"/>
      <c r="F64" s="28"/>
    </row>
    <row r="65" spans="2:6" ht="20.25" customHeight="1" x14ac:dyDescent="0.25">
      <c r="B65" s="29" t="s">
        <v>62</v>
      </c>
      <c r="C65" s="30"/>
      <c r="D65" s="31"/>
      <c r="E65" s="41">
        <f>E42+E48-E62</f>
        <v>0</v>
      </c>
      <c r="F65" s="41"/>
    </row>
    <row r="66" spans="2:6" ht="20.25" customHeight="1" x14ac:dyDescent="0.25">
      <c r="B66" s="40" t="s">
        <v>32</v>
      </c>
      <c r="C66" s="40"/>
      <c r="D66" s="40"/>
      <c r="E66" s="40"/>
      <c r="F66" s="40"/>
    </row>
    <row r="67" spans="2:6" ht="20.25" customHeight="1" x14ac:dyDescent="0.25">
      <c r="B67" s="22"/>
      <c r="C67" s="22"/>
      <c r="D67" s="22"/>
      <c r="E67" s="22"/>
      <c r="F67" s="22"/>
    </row>
    <row r="68" spans="2:6" x14ac:dyDescent="0.25">
      <c r="B68" s="11"/>
      <c r="C68" s="1" t="s">
        <v>51</v>
      </c>
      <c r="D68" s="24" t="s">
        <v>33</v>
      </c>
      <c r="E68" s="24"/>
      <c r="F68" s="24"/>
    </row>
    <row r="69" spans="2:6" x14ac:dyDescent="0.25">
      <c r="B69" s="1" t="s">
        <v>50</v>
      </c>
      <c r="C69" s="23"/>
      <c r="D69" s="22"/>
      <c r="E69" s="22"/>
      <c r="F69" s="22"/>
    </row>
    <row r="70" spans="2:6" x14ac:dyDescent="0.25">
      <c r="B70" s="1" t="s">
        <v>49</v>
      </c>
      <c r="C70" s="23"/>
      <c r="D70" s="22"/>
      <c r="E70" s="22"/>
      <c r="F70" s="22"/>
    </row>
    <row r="71" spans="2:6" x14ac:dyDescent="0.25">
      <c r="B71" s="1" t="s">
        <v>48</v>
      </c>
      <c r="C71" s="23"/>
      <c r="D71" s="22"/>
      <c r="E71" s="22"/>
      <c r="F71" s="22"/>
    </row>
  </sheetData>
  <mergeCells count="72">
    <mergeCell ref="G7:H7"/>
    <mergeCell ref="C3:C7"/>
    <mergeCell ref="D3:E3"/>
    <mergeCell ref="B10:F10"/>
    <mergeCell ref="B11:F11"/>
    <mergeCell ref="D4:E4"/>
    <mergeCell ref="D5:E5"/>
    <mergeCell ref="D6:E6"/>
    <mergeCell ref="D7:E7"/>
    <mergeCell ref="B3:B7"/>
    <mergeCell ref="B44:F44"/>
    <mergeCell ref="B50:F50"/>
    <mergeCell ref="E32:F32"/>
    <mergeCell ref="E33:F33"/>
    <mergeCell ref="E34:F34"/>
    <mergeCell ref="E35:F35"/>
    <mergeCell ref="E29:F29"/>
    <mergeCell ref="E28:F28"/>
    <mergeCell ref="E30:F30"/>
    <mergeCell ref="E31:F31"/>
    <mergeCell ref="B43:F43"/>
    <mergeCell ref="E15:F15"/>
    <mergeCell ref="E23:F23"/>
    <mergeCell ref="E56:F56"/>
    <mergeCell ref="E57:F57"/>
    <mergeCell ref="B66:F66"/>
    <mergeCell ref="B64:C64"/>
    <mergeCell ref="E65:F65"/>
    <mergeCell ref="E59:F59"/>
    <mergeCell ref="E60:F60"/>
    <mergeCell ref="B51:F51"/>
    <mergeCell ref="E55:F55"/>
    <mergeCell ref="E48:F48"/>
    <mergeCell ref="E49:F49"/>
    <mergeCell ref="E52:F52"/>
    <mergeCell ref="E53:F53"/>
    <mergeCell ref="E54:F54"/>
    <mergeCell ref="E24:F24"/>
    <mergeCell ref="E25:F25"/>
    <mergeCell ref="E27:F27"/>
    <mergeCell ref="B22:F22"/>
    <mergeCell ref="D17:D18"/>
    <mergeCell ref="D19:D20"/>
    <mergeCell ref="E19:F19"/>
    <mergeCell ref="E20:F20"/>
    <mergeCell ref="E26:F26"/>
    <mergeCell ref="E12:F12"/>
    <mergeCell ref="B21:F21"/>
    <mergeCell ref="E45:F45"/>
    <mergeCell ref="E46:F46"/>
    <mergeCell ref="E47:F47"/>
    <mergeCell ref="E42:F42"/>
    <mergeCell ref="E37:F37"/>
    <mergeCell ref="E38:F38"/>
    <mergeCell ref="E39:F39"/>
    <mergeCell ref="E41:F41"/>
    <mergeCell ref="E36:F36"/>
    <mergeCell ref="E13:F13"/>
    <mergeCell ref="E16:F16"/>
    <mergeCell ref="E17:F18"/>
    <mergeCell ref="E40:F40"/>
    <mergeCell ref="E14:F14"/>
    <mergeCell ref="B67:F67"/>
    <mergeCell ref="C69:C71"/>
    <mergeCell ref="D68:F68"/>
    <mergeCell ref="D69:F71"/>
    <mergeCell ref="E58:F58"/>
    <mergeCell ref="E61:F61"/>
    <mergeCell ref="E62:F62"/>
    <mergeCell ref="E63:F63"/>
    <mergeCell ref="E64:F64"/>
    <mergeCell ref="B65:D65"/>
  </mergeCells>
  <pageMargins left="0.7" right="0.7" top="0.75" bottom="0.75" header="0.3" footer="0.3"/>
  <pageSetup paperSize="9" scale="6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 sg</dc:creator>
  <cp:lastModifiedBy>Windows Kullanıcısı</cp:lastModifiedBy>
  <cp:lastPrinted>2023-03-28T06:12:50Z</cp:lastPrinted>
  <dcterms:created xsi:type="dcterms:W3CDTF">2014-04-05T21:24:00Z</dcterms:created>
  <dcterms:modified xsi:type="dcterms:W3CDTF">2023-04-10T06:20:35Z</dcterms:modified>
</cp:coreProperties>
</file>