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PC\Desktop\STRATEJİ DOKÜMANLAR FİLİZ\"/>
    </mc:Choice>
  </mc:AlternateContent>
  <xr:revisionPtr revIDLastSave="0" documentId="13_ncr:1_{681F232F-D899-4C71-A076-DDC7EF348CD4}" xr6:coauthVersionLast="47" xr6:coauthVersionMax="47" xr10:uidLastSave="{00000000-0000-0000-0000-000000000000}"/>
  <bookViews>
    <workbookView xWindow="28680" yWindow="-120" windowWidth="21840" windowHeight="13140" xr2:uid="{00000000-000D-0000-FFFF-FFFF00000000}"/>
  </bookViews>
  <sheets>
    <sheet name="Sayf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1" l="1"/>
  <c r="D38" i="1" l="1"/>
  <c r="C56" i="1" l="1"/>
  <c r="C54" i="1"/>
  <c r="C45" i="1"/>
  <c r="C39" i="1" l="1"/>
  <c r="C34" i="1"/>
  <c r="C23" i="1"/>
  <c r="C24" i="1"/>
  <c r="C25" i="1"/>
  <c r="C26" i="1"/>
  <c r="C27" i="1"/>
  <c r="C28" i="1"/>
  <c r="C29" i="1"/>
  <c r="C30" i="1"/>
  <c r="C31" i="1"/>
  <c r="C32" i="1"/>
  <c r="C33" i="1"/>
  <c r="C35" i="1"/>
  <c r="C36" i="1"/>
  <c r="C37" i="1"/>
  <c r="D23" i="1" l="1"/>
  <c r="D25" i="1"/>
  <c r="D24" i="1"/>
  <c r="D27" i="1"/>
  <c r="D26" i="1"/>
  <c r="D28" i="1"/>
  <c r="D29" i="1"/>
  <c r="C22" i="1"/>
  <c r="D31" i="1" l="1"/>
  <c r="D30" i="1"/>
  <c r="D32" i="1"/>
  <c r="C40" i="1"/>
  <c r="D56" i="1"/>
  <c r="D54" i="1"/>
  <c r="D35" i="1" l="1"/>
  <c r="D36" i="1"/>
  <c r="C55" i="1" l="1"/>
  <c r="D55" i="1" s="1"/>
  <c r="C53" i="1"/>
  <c r="D53" i="1" s="1"/>
  <c r="C52" i="1"/>
  <c r="D52" i="1" s="1"/>
  <c r="C51" i="1"/>
  <c r="D51" i="1" s="1"/>
  <c r="B46" i="1"/>
  <c r="D45" i="1"/>
  <c r="C44" i="1"/>
  <c r="D44" i="1" s="1"/>
  <c r="B40" i="1"/>
  <c r="D34" i="1"/>
  <c r="D33" i="1"/>
  <c r="D37" i="1"/>
  <c r="D39" i="1"/>
  <c r="D46" i="1" l="1"/>
  <c r="D59" i="1"/>
  <c r="B47" i="1"/>
  <c r="D22" i="1"/>
  <c r="D40" i="1" s="1"/>
  <c r="C46" i="1"/>
  <c r="B59" i="1"/>
  <c r="C59" i="1" l="1"/>
  <c r="D62" i="1"/>
  <c r="C61" i="1" s="1"/>
  <c r="B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Yakupstrj</author>
    <author>Yakup Atmiş</author>
  </authors>
  <commentList>
    <comment ref="B14" authorId="0" shapeId="0" xr:uid="{00000000-0006-0000-0000-000001000000}">
      <text>
        <r>
          <rPr>
            <sz val="9"/>
            <color indexed="81"/>
            <rFont val="Tahoma"/>
            <family val="2"/>
            <charset val="162"/>
          </rPr>
          <t>İlgili ay kaç gün ise o yazılacak. (15 Mart-14 Nisan arasındaki döneme ait kişi borcu yapılıyorsa gün sayısı 31 seçilir.</t>
        </r>
      </text>
    </comment>
    <comment ref="D14" authorId="0" shapeId="0" xr:uid="{00000000-0006-0000-0000-000002000000}">
      <text>
        <r>
          <rPr>
            <sz val="9"/>
            <color indexed="81"/>
            <rFont val="Tahoma"/>
            <family val="2"/>
            <charset val="162"/>
          </rPr>
          <t>Çalıştığı gün sayısı girilir. (Sigortalı işten ayrılışının yapıldığı gün dahil)</t>
        </r>
      </text>
    </comment>
    <comment ref="D34" authorId="1" shapeId="0" xr:uid="{00000000-0006-0000-0000-000003000000}">
      <text>
        <r>
          <rPr>
            <sz val="9"/>
            <color indexed="81"/>
            <rFont val="Tahoma"/>
            <family val="2"/>
            <charset val="162"/>
          </rPr>
          <t>Geliştirme Güçlüğü Ödeneği, fiili çalışmaya bağlı olarak ödendiği (bir önceki ayın çalışması olduğu) için iadesi talep edilmez.</t>
        </r>
      </text>
    </comment>
    <comment ref="D38" authorId="0" shapeId="0" xr:uid="{00000000-0006-0000-0000-000004000000}">
      <text>
        <r>
          <rPr>
            <sz val="9"/>
            <color indexed="81"/>
            <rFont val="Tahoma"/>
            <family val="2"/>
            <charset val="162"/>
          </rPr>
          <t>Toplu Sözleşme İkramiyesi iade alınmaz.</t>
        </r>
      </text>
    </comment>
    <comment ref="D39" authorId="1" shapeId="0" xr:uid="{00000000-0006-0000-0000-000005000000}">
      <text>
        <r>
          <rPr>
            <sz val="9"/>
            <color indexed="81"/>
            <rFont val="Tahoma"/>
            <family val="2"/>
            <charset val="162"/>
          </rPr>
          <t>Aile ve Çoçuk Yardımının iadesi istenmez.</t>
        </r>
      </text>
    </comment>
    <comment ref="D44" authorId="0" shapeId="0" xr:uid="{00000000-0006-0000-0000-000006000000}">
      <text>
        <r>
          <rPr>
            <sz val="9"/>
            <color indexed="81"/>
            <rFont val="Tahoma"/>
            <family val="2"/>
            <charset val="162"/>
          </rPr>
          <t>Bakmakla yükümlüsü olmayan kişilerin askere gitmeleri durumunda KBS'den 5 - Askere Gitme kodu seçilir. SGK'dan dört kesenek için de iade talep edilir.</t>
        </r>
      </text>
    </comment>
    <comment ref="D45" authorId="0" shapeId="0" xr:uid="{00000000-0006-0000-0000-000007000000}">
      <text>
        <r>
          <rPr>
            <sz val="9"/>
            <color indexed="81"/>
            <rFont val="Tahoma"/>
            <family val="2"/>
            <charset val="162"/>
          </rPr>
          <t>Bakmakla yükümlüsü olmayan kişilerin askere gitmeleri durumunda KBS'den 5 - Askere Gitme kodu seçilir. SGK'dan dört kesenek için de iade talep edilir.</t>
        </r>
      </text>
    </comment>
    <comment ref="B47" authorId="0" shapeId="0" xr:uid="{00000000-0006-0000-0000-000008000000}">
      <text>
        <r>
          <rPr>
            <sz val="9"/>
            <color indexed="81"/>
            <rFont val="Tahoma"/>
            <family val="2"/>
            <charset val="162"/>
          </rPr>
          <t xml:space="preserve">Bordrodaki Gelirler Toplamına eşit olması gerekir.
</t>
        </r>
      </text>
    </comment>
    <comment ref="D53" authorId="0" shapeId="0" xr:uid="{00000000-0006-0000-0000-000009000000}">
      <text>
        <r>
          <rPr>
            <sz val="9"/>
            <color indexed="81"/>
            <rFont val="Tahoma"/>
            <family val="2"/>
            <charset val="162"/>
          </rPr>
          <t xml:space="preserve">Bakmakla yükümlüsü olmayan kişilerin askere gitmeleri durumunda KBS'den 5 - Askere Gitme kodu seçilir. SGK'dan dört kesenek için de iade talep edilir.
</t>
        </r>
      </text>
    </comment>
    <comment ref="D54" authorId="0" shapeId="0" xr:uid="{00000000-0006-0000-0000-00000A000000}">
      <text>
        <r>
          <rPr>
            <sz val="9"/>
            <color indexed="81"/>
            <rFont val="Tahoma"/>
            <family val="2"/>
            <charset val="162"/>
          </rPr>
          <t>Bakmakla yükümlüsü olmayan kişilerin askere gitmeleri durumunda KBS'den 5 - Askere Gitme kodu seçilir. SGK'dan dört kesenek için de iade talep edilir.</t>
        </r>
      </text>
    </comment>
    <comment ref="D55" authorId="0" shapeId="0" xr:uid="{00000000-0006-0000-0000-00000B000000}">
      <text>
        <r>
          <rPr>
            <sz val="9"/>
            <color indexed="81"/>
            <rFont val="Tahoma"/>
            <family val="2"/>
            <charset val="162"/>
          </rPr>
          <t>Bakmakla yükümlüsü olmayan kişilerin askere gitmeleri durumunda KBS'den 5 - Askere Gitme kodu seçilir. SGK'dan dört kesenek için de iade talep edilir.</t>
        </r>
      </text>
    </comment>
    <comment ref="D56" authorId="0" shapeId="0" xr:uid="{00000000-0006-0000-0000-00000C000000}">
      <text>
        <r>
          <rPr>
            <sz val="9"/>
            <color indexed="81"/>
            <rFont val="Tahoma"/>
            <family val="2"/>
            <charset val="162"/>
          </rPr>
          <t>Bakmakla yükümlüsü olmayan kişilerin askere gitmeleri durumunda KBS'den 5 - Askere Gitme kodu seçilir. SGK'dan dört kesenek için de iade talep edilir.</t>
        </r>
      </text>
    </comment>
  </commentList>
</comments>
</file>

<file path=xl/sharedStrings.xml><?xml version="1.0" encoding="utf-8"?>
<sst xmlns="http://schemas.openxmlformats.org/spreadsheetml/2006/main" count="85" uniqueCount="77">
  <si>
    <t>YERSİZ VE FAZLA ÖDENEN AYLIKLARDAN DOĞAN</t>
  </si>
  <si>
    <t>Tahakkuk Birimi</t>
  </si>
  <si>
    <t>Borç Sebebi</t>
  </si>
  <si>
    <t>Borçlunun Adı Soyadı</t>
  </si>
  <si>
    <t>Hizmet Süresi</t>
  </si>
  <si>
    <t>Sicil Nosu</t>
  </si>
  <si>
    <t>İlişki Kesilme Tarihi</t>
  </si>
  <si>
    <t>TC Kimlik Numarası</t>
  </si>
  <si>
    <t>Telefon</t>
  </si>
  <si>
    <t xml:space="preserve">Ödenen Gün </t>
  </si>
  <si>
    <t>Ödenmesi gereken gün</t>
  </si>
  <si>
    <t>Alacaklının adı</t>
  </si>
  <si>
    <t>Borçlunun adresi</t>
  </si>
  <si>
    <t>Borcun Miktarı</t>
  </si>
  <si>
    <t xml:space="preserve">Borcun Ödeme Yeri </t>
  </si>
  <si>
    <t>Banka ve Hesap bilgi</t>
  </si>
  <si>
    <t>7 günlük itiraz yeri</t>
  </si>
  <si>
    <t>FARK (C)</t>
  </si>
  <si>
    <t>Taban Aylığı</t>
  </si>
  <si>
    <t>Kıdem Aylığı</t>
  </si>
  <si>
    <t>Özel Hizmet Tazminatı</t>
  </si>
  <si>
    <t>Makam Tazminatı</t>
  </si>
  <si>
    <t>Dil Tazminatı</t>
  </si>
  <si>
    <t>İdari Görev Ödeneği</t>
  </si>
  <si>
    <t>Ek Ödeme</t>
  </si>
  <si>
    <t>Eğitim Öğretim Ödeneği</t>
  </si>
  <si>
    <t>Üniversite Ödeneği</t>
  </si>
  <si>
    <t>TOPLAM</t>
  </si>
  <si>
    <t xml:space="preserve">TABLO 3 : YASAL KESİNTİLER </t>
  </si>
  <si>
    <t>KESİLMESİ GEREKEN (B)</t>
  </si>
  <si>
    <t>Gelir Vergisi</t>
  </si>
  <si>
    <t>Damga Vergisi</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</si>
  <si>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 tarafından itibaren (7) gün içerisinde sebepleriyle birlikte itirazınızı yazılı olarak Üniversitemiz Strateji Geliştirme Daire Başkanlığına iletmek üzere Üniversitemiz Rektörlüğüne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</si>
  <si>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Borçlu</t>
  </si>
  <si>
    <t>Akademik Teşvik Ödeneği</t>
  </si>
  <si>
    <t>Ek Gösterge Aylığı</t>
  </si>
  <si>
    <t>Gösterge Aylığı</t>
  </si>
  <si>
    <t>Yan Ödeme Aylığı</t>
  </si>
  <si>
    <t>Yüksek Öğretim Tazminatı</t>
  </si>
  <si>
    <t>AYLIK UNSURLAR</t>
  </si>
  <si>
    <t xml:space="preserve">KİŞİLERDEN ALACAKLAR HESAPLAMA CETVELİ (5510 SONRASI)     </t>
  </si>
  <si>
    <t>TAHAKKUK ETTİRİLEN</t>
  </si>
  <si>
    <t>TAHAKKUK ET. GEREKEN</t>
  </si>
  <si>
    <t>FARK</t>
  </si>
  <si>
    <t>TABLO 2: KESİNTİLER</t>
  </si>
  <si>
    <t>TABLO 1: MAAŞ KALEMLERİ</t>
  </si>
  <si>
    <t>FİİLEN ÖDENEN</t>
  </si>
  <si>
    <t>HAK EDİLEN</t>
  </si>
  <si>
    <t>İmza:</t>
  </si>
  <si>
    <t>Bildirim Tarihi:</t>
  </si>
  <si>
    <t>Adı ve Soyadı:</t>
  </si>
  <si>
    <t>Gerçekleştirme Görevlisi</t>
  </si>
  <si>
    <t>Ücretli GSSP (%5)</t>
  </si>
  <si>
    <t>İşveren GSSP (%7,5)</t>
  </si>
  <si>
    <t>Hakediş (Gelirler) Toplamı</t>
  </si>
  <si>
    <t>Temsil/Görev Tazminatı</t>
  </si>
  <si>
    <t>Gelişme Güçlüğü Ödeneği (*)</t>
  </si>
  <si>
    <t>Aile ve Çocuk Yardımı (*)</t>
  </si>
  <si>
    <t>FİİLEN KESİLEN (A)</t>
  </si>
  <si>
    <t>Ücretli MYÖ (%9)</t>
  </si>
  <si>
    <t>İşveren MYÖ (%11)</t>
  </si>
  <si>
    <t>Askere Gitme (Bakmakla Yükümlüsü Olmayan)</t>
  </si>
  <si>
    <t>KİŞİDEN ALINACAK TUTAR</t>
  </si>
  <si>
    <t>140 NOLU HESABA ALINACAK TOPLAM TUTAR</t>
  </si>
  <si>
    <t>Toplu Sözleşme İkramiyesi</t>
  </si>
  <si>
    <t>Kesenek Bilgi Sisteminden Yapılan Prim İade Tutarı</t>
  </si>
  <si>
    <t>Ziraat Bankası Tekirdağ Şubesi</t>
  </si>
  <si>
    <t>TR570001002708465855405302</t>
  </si>
  <si>
    <t>TNKÜ Strateji Geliştirme D.B.</t>
  </si>
  <si>
    <t>TNKÜ</t>
  </si>
  <si>
    <t>Doküman No</t>
  </si>
  <si>
    <t>Hazırlama Tarihi</t>
  </si>
  <si>
    <t>Revizyon Tarihi</t>
  </si>
  <si>
    <t>Revizyon No</t>
  </si>
  <si>
    <t>Toplam Sayfa Sayısı</t>
  </si>
  <si>
    <t xml:space="preserve">TNKÜ                                                                                      5510 SONRASI-ASKERE-GİDEN-(BAKMAKLA-YÜKÜMLÜSÜ-OLMAYANLAR)-KİŞİLERDEN-ALACAKLAR-HESAPLAMA-CETVELİ                                                               </t>
  </si>
  <si>
    <t>EYS-FRM-637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</si>
</sst>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2"/>
      <scheme val="minor"/>
    </font>
    <font>
      <sz val="9"/>
      <color indexed="81"/>
      <name val="Tahoma"/>
      <family val="2"/>
      <charset val="162"/>
    </font>
    <font>
      <sz val="11"/>
      <color rgb="FF3F3F76"/>
      <name val="Calibri"/>
      <family val="2"/>
      <charset val="162"/>
      <scheme val="minor"/>
    </font>
    <font>
      <b/>
      <sz val="10"/>
      <name val="Times New Roman"/>
      <family val="1"/>
      <charset val="162"/>
    </font>
    <font>
      <sz val="10"/>
      <name val="Times New Roman"/>
      <family val="1"/>
      <charset val="162"/>
    </font>
    <font>
      <sz val="10"/>
      <color theme="1"/>
      <name val="Times New Roman"/>
      <family val="1"/>
      <charset val="162"/>
    </font>
    <font>
      <sz val="10"/>
      <color rgb="FF3F3F76"/>
      <name val="Times New Roman"/>
      <family val="1"/>
      <charset val="162"/>
    </font>
    <font>
      <sz val="11"/>
      <name val="Times New Roman"/>
      <family val="1"/>
      <charset val="162"/>
    </font>
    <font>
      <b/>
      <sz val="12"/>
      <color theme="1"/>
      <name val="Times New Roman"/>
      <family val="1"/>
      <charset val="162"/>
    </font>
  </fonts>
  <fills count="6">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7" tint="0.39997558519241921"/>
        <bgColor indexed="64"/>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 fillId="3" borderId="2" applyNumberFormat="0" applyAlignment="0" applyProtection="0"/>
  </cellStyleXfs>
  <cellXfs count="37">
    <xf numFmtId="0" fontId="0" fillId="0" borderId="0" xfId="0"/>
    <xf numFmtId="0" fontId="3" fillId="0" borderId="1"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4" fontId="4" fillId="2" borderId="1"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4" fontId="4" fillId="0" borderId="1" xfId="0" applyNumberFormat="1" applyFont="1" applyBorder="1" applyAlignment="1" applyProtection="1">
      <alignment horizontal="left" vertical="center"/>
      <protection locked="0"/>
    </xf>
    <xf numFmtId="4" fontId="4" fillId="0" borderId="1" xfId="0" applyNumberFormat="1" applyFont="1" applyBorder="1" applyAlignment="1">
      <alignment horizontal="left" vertical="center"/>
    </xf>
    <xf numFmtId="4" fontId="3" fillId="0" borderId="1" xfId="0" applyNumberFormat="1" applyFont="1" applyBorder="1" applyAlignment="1">
      <alignment horizontal="left" vertical="center"/>
    </xf>
    <xf numFmtId="0" fontId="3" fillId="2" borderId="1" xfId="0" applyFont="1" applyFill="1" applyBorder="1" applyAlignment="1">
      <alignment vertical="center"/>
    </xf>
    <xf numFmtId="0" fontId="5"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4" fontId="3" fillId="4" borderId="1" xfId="0" applyNumberFormat="1" applyFont="1" applyFill="1" applyBorder="1" applyAlignment="1">
      <alignment horizontal="left" vertical="center"/>
    </xf>
    <xf numFmtId="0" fontId="5" fillId="0" borderId="1" xfId="0" applyFont="1" applyBorder="1" applyAlignment="1">
      <alignment horizontal="left"/>
    </xf>
    <xf numFmtId="14" fontId="5" fillId="0" borderId="1" xfId="0" applyNumberFormat="1" applyFont="1" applyBorder="1" applyAlignment="1">
      <alignment horizontal="left"/>
    </xf>
    <xf numFmtId="0" fontId="0" fillId="0" borderId="1" xfId="0" applyBorder="1" applyAlignment="1">
      <alignment horizontal="center"/>
    </xf>
    <xf numFmtId="0" fontId="8" fillId="0" borderId="1" xfId="0" applyFont="1" applyBorder="1" applyAlignment="1">
      <alignment horizontal="center" vertical="center" wrapText="1"/>
    </xf>
    <xf numFmtId="0" fontId="5" fillId="0" borderId="1" xfId="0" applyFont="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horizontal="left" vertical="center"/>
    </xf>
    <xf numFmtId="4" fontId="4" fillId="0" borderId="1" xfId="0" applyNumberFormat="1" applyFont="1" applyBorder="1" applyAlignment="1">
      <alignment horizontal="left" vertical="center"/>
    </xf>
    <xf numFmtId="0" fontId="4"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4" fontId="4" fillId="4" borderId="1" xfId="0" applyNumberFormat="1" applyFont="1" applyFill="1" applyBorder="1" applyAlignment="1">
      <alignment horizontal="left" vertical="center"/>
    </xf>
    <xf numFmtId="0" fontId="7" fillId="0" borderId="1" xfId="0" applyFont="1" applyBorder="1" applyAlignment="1">
      <alignment horizontal="left" vertical="center" wrapText="1"/>
    </xf>
    <xf numFmtId="4" fontId="3" fillId="4" borderId="1" xfId="0" applyNumberFormat="1" applyFont="1" applyFill="1" applyBorder="1" applyAlignment="1">
      <alignment horizontal="left" vertical="center"/>
    </xf>
    <xf numFmtId="4" fontId="4" fillId="5" borderId="1" xfId="0" applyNumberFormat="1" applyFont="1" applyFill="1" applyBorder="1" applyAlignment="1">
      <alignment horizontal="left" vertical="center"/>
    </xf>
    <xf numFmtId="0" fontId="3" fillId="0" borderId="1" xfId="0" applyFont="1" applyBorder="1" applyAlignment="1" applyProtection="1">
      <alignment horizontal="left" vertical="center" wrapText="1"/>
      <protection locked="0"/>
    </xf>
    <xf numFmtId="4" fontId="3" fillId="0" borderId="1" xfId="0" applyNumberFormat="1" applyFont="1" applyBorder="1" applyAlignment="1">
      <alignment horizontal="left" vertical="center"/>
    </xf>
    <xf numFmtId="0" fontId="6" fillId="0" borderId="1" xfId="1" applyFont="1" applyFill="1" applyBorder="1" applyAlignment="1" applyProtection="1">
      <alignment horizontal="left" vertical="center"/>
      <protection locked="0"/>
    </xf>
    <xf numFmtId="0" fontId="6" fillId="4" borderId="1" xfId="1" applyFont="1" applyFill="1" applyBorder="1" applyAlignment="1" applyProtection="1">
      <alignment horizontal="left" vertical="center"/>
      <protection locked="0"/>
    </xf>
    <xf numFmtId="0" fontId="5"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lignment horizontal="left" vertical="center"/>
    </xf>
  </cellXfs>
  <cellStyles count="2">
    <cellStyle name="Giriş"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361951</xdr:colOff>
      <xdr:row>1</xdr:row>
      <xdr:rowOff>133351</xdr:rowOff>
    </xdr:from>
    <xdr:to>
      <xdr:col>0</xdr:col>
      <xdr:colOff>1504951</xdr:colOff>
      <xdr:row>5</xdr:row>
      <xdr:rowOff>104776</xdr:rowOff>
    </xdr:to>
    <xdr:pic>
      <xdr:nvPicPr>
        <xdr:cNvPr id="3" name="Resim 2">
          <a:extLst>
            <a:ext uri="{FF2B5EF4-FFF2-40B4-BE49-F238E27FC236}">
              <a16:creationId xmlns:a16="http://schemas.microsoft.com/office/drawing/2014/main" id="{CC61E737-DE95-4724-99DD-B09A705822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1" y="133351"/>
          <a:ext cx="1143000" cy="1028700"/>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tabSelected="1" zoomScaleNormal="100" workbookViewId="0">
      <selection activeCell="E6" sqref="E6"/>
    </sheetView>
  </sheetViews>
  <sheetFormatPr defaultRowHeight="12.75" x14ac:dyDescent="0.25"/>
  <cols>
    <col min="1" max="1" width="28.42578125" style="5" customWidth="1"/>
    <col min="2" max="2" width="35.5703125" style="5" customWidth="1"/>
    <col min="3" max="3" width="28.42578125" style="5" customWidth="1"/>
    <col min="4" max="4" width="7.42578125" style="5" customWidth="1"/>
    <col min="5" max="5" width="20.140625" style="5" customWidth="1"/>
    <col min="6" max="250" width="9.140625" style="5"/>
    <col min="251" max="251" width="3" style="5" customWidth="1"/>
    <col min="252" max="252" width="2" style="5" customWidth="1"/>
    <col min="253" max="253" width="27.42578125" style="5" customWidth="1"/>
    <col min="254" max="254" width="18.85546875" style="5" customWidth="1"/>
    <col min="255" max="255" width="19" style="5" customWidth="1"/>
    <col min="256" max="256" width="25.140625" style="5" customWidth="1"/>
    <col min="257" max="257" width="2" style="5" customWidth="1"/>
    <col min="258" max="258" width="4.28515625" style="5" customWidth="1"/>
    <col min="259" max="259" width="27.28515625" style="5" customWidth="1"/>
    <col min="260" max="260" width="0" style="5" hidden="1" customWidth="1"/>
    <col min="261" max="261" width="1.85546875" style="5" customWidth="1"/>
    <col min="262" max="506" width="9.140625" style="5"/>
    <col min="507" max="507" width="3" style="5" customWidth="1"/>
    <col min="508" max="508" width="2" style="5" customWidth="1"/>
    <col min="509" max="509" width="27.42578125" style="5" customWidth="1"/>
    <col min="510" max="510" width="18.85546875" style="5" customWidth="1"/>
    <col min="511" max="511" width="19" style="5" customWidth="1"/>
    <col min="512" max="512" width="25.140625" style="5" customWidth="1"/>
    <col min="513" max="513" width="2" style="5" customWidth="1"/>
    <col min="514" max="514" width="4.28515625" style="5" customWidth="1"/>
    <col min="515" max="515" width="27.28515625" style="5" customWidth="1"/>
    <col min="516" max="516" width="0" style="5" hidden="1" customWidth="1"/>
    <col min="517" max="517" width="1.85546875" style="5" customWidth="1"/>
    <col min="518" max="762" width="9.140625" style="5"/>
    <col min="763" max="763" width="3" style="5" customWidth="1"/>
    <col min="764" max="764" width="2" style="5" customWidth="1"/>
    <col min="765" max="765" width="27.42578125" style="5" customWidth="1"/>
    <col min="766" max="766" width="18.85546875" style="5" customWidth="1"/>
    <col min="767" max="767" width="19" style="5" customWidth="1"/>
    <col min="768" max="768" width="25.140625" style="5" customWidth="1"/>
    <col min="769" max="769" width="2" style="5" customWidth="1"/>
    <col min="770" max="770" width="4.28515625" style="5" customWidth="1"/>
    <col min="771" max="771" width="27.28515625" style="5" customWidth="1"/>
    <col min="772" max="772" width="0" style="5" hidden="1" customWidth="1"/>
    <col min="773" max="773" width="1.85546875" style="5" customWidth="1"/>
    <col min="774" max="1018" width="9.140625" style="5"/>
    <col min="1019" max="1019" width="3" style="5" customWidth="1"/>
    <col min="1020" max="1020" width="2" style="5" customWidth="1"/>
    <col min="1021" max="1021" width="27.42578125" style="5" customWidth="1"/>
    <col min="1022" max="1022" width="18.85546875" style="5" customWidth="1"/>
    <col min="1023" max="1023" width="19" style="5" customWidth="1"/>
    <col min="1024" max="1024" width="25.140625" style="5" customWidth="1"/>
    <col min="1025" max="1025" width="2" style="5" customWidth="1"/>
    <col min="1026" max="1026" width="4.28515625" style="5" customWidth="1"/>
    <col min="1027" max="1027" width="27.28515625" style="5" customWidth="1"/>
    <col min="1028" max="1028" width="0" style="5" hidden="1" customWidth="1"/>
    <col min="1029" max="1029" width="1.85546875" style="5" customWidth="1"/>
    <col min="1030" max="1274" width="9.140625" style="5"/>
    <col min="1275" max="1275" width="3" style="5" customWidth="1"/>
    <col min="1276" max="1276" width="2" style="5" customWidth="1"/>
    <col min="1277" max="1277" width="27.42578125" style="5" customWidth="1"/>
    <col min="1278" max="1278" width="18.85546875" style="5" customWidth="1"/>
    <col min="1279" max="1279" width="19" style="5" customWidth="1"/>
    <col min="1280" max="1280" width="25.140625" style="5" customWidth="1"/>
    <col min="1281" max="1281" width="2" style="5" customWidth="1"/>
    <col min="1282" max="1282" width="4.28515625" style="5" customWidth="1"/>
    <col min="1283" max="1283" width="27.28515625" style="5" customWidth="1"/>
    <col min="1284" max="1284" width="0" style="5" hidden="1" customWidth="1"/>
    <col min="1285" max="1285" width="1.85546875" style="5" customWidth="1"/>
    <col min="1286" max="1530" width="9.140625" style="5"/>
    <col min="1531" max="1531" width="3" style="5" customWidth="1"/>
    <col min="1532" max="1532" width="2" style="5" customWidth="1"/>
    <col min="1533" max="1533" width="27.42578125" style="5" customWidth="1"/>
    <col min="1534" max="1534" width="18.85546875" style="5" customWidth="1"/>
    <col min="1535" max="1535" width="19" style="5" customWidth="1"/>
    <col min="1536" max="1536" width="25.140625" style="5" customWidth="1"/>
    <col min="1537" max="1537" width="2" style="5" customWidth="1"/>
    <col min="1538" max="1538" width="4.28515625" style="5" customWidth="1"/>
    <col min="1539" max="1539" width="27.28515625" style="5" customWidth="1"/>
    <col min="1540" max="1540" width="0" style="5" hidden="1" customWidth="1"/>
    <col min="1541" max="1541" width="1.85546875" style="5" customWidth="1"/>
    <col min="1542" max="1786" width="9.140625" style="5"/>
    <col min="1787" max="1787" width="3" style="5" customWidth="1"/>
    <col min="1788" max="1788" width="2" style="5" customWidth="1"/>
    <col min="1789" max="1789" width="27.42578125" style="5" customWidth="1"/>
    <col min="1790" max="1790" width="18.85546875" style="5" customWidth="1"/>
    <col min="1791" max="1791" width="19" style="5" customWidth="1"/>
    <col min="1792" max="1792" width="25.140625" style="5" customWidth="1"/>
    <col min="1793" max="1793" width="2" style="5" customWidth="1"/>
    <col min="1794" max="1794" width="4.28515625" style="5" customWidth="1"/>
    <col min="1795" max="1795" width="27.28515625" style="5" customWidth="1"/>
    <col min="1796" max="1796" width="0" style="5" hidden="1" customWidth="1"/>
    <col min="1797" max="1797" width="1.85546875" style="5" customWidth="1"/>
    <col min="1798" max="2042" width="9.140625" style="5"/>
    <col min="2043" max="2043" width="3" style="5" customWidth="1"/>
    <col min="2044" max="2044" width="2" style="5" customWidth="1"/>
    <col min="2045" max="2045" width="27.42578125" style="5" customWidth="1"/>
    <col min="2046" max="2046" width="18.85546875" style="5" customWidth="1"/>
    <col min="2047" max="2047" width="19" style="5" customWidth="1"/>
    <col min="2048" max="2048" width="25.140625" style="5" customWidth="1"/>
    <col min="2049" max="2049" width="2" style="5" customWidth="1"/>
    <col min="2050" max="2050" width="4.28515625" style="5" customWidth="1"/>
    <col min="2051" max="2051" width="27.28515625" style="5" customWidth="1"/>
    <col min="2052" max="2052" width="0" style="5" hidden="1" customWidth="1"/>
    <col min="2053" max="2053" width="1.85546875" style="5" customWidth="1"/>
    <col min="2054" max="2298" width="9.140625" style="5"/>
    <col min="2299" max="2299" width="3" style="5" customWidth="1"/>
    <col min="2300" max="2300" width="2" style="5" customWidth="1"/>
    <col min="2301" max="2301" width="27.42578125" style="5" customWidth="1"/>
    <col min="2302" max="2302" width="18.85546875" style="5" customWidth="1"/>
    <col min="2303" max="2303" width="19" style="5" customWidth="1"/>
    <col min="2304" max="2304" width="25.140625" style="5" customWidth="1"/>
    <col min="2305" max="2305" width="2" style="5" customWidth="1"/>
    <col min="2306" max="2306" width="4.28515625" style="5" customWidth="1"/>
    <col min="2307" max="2307" width="27.28515625" style="5" customWidth="1"/>
    <col min="2308" max="2308" width="0" style="5" hidden="1" customWidth="1"/>
    <col min="2309" max="2309" width="1.85546875" style="5" customWidth="1"/>
    <col min="2310" max="2554" width="9.140625" style="5"/>
    <col min="2555" max="2555" width="3" style="5" customWidth="1"/>
    <col min="2556" max="2556" width="2" style="5" customWidth="1"/>
    <col min="2557" max="2557" width="27.42578125" style="5" customWidth="1"/>
    <col min="2558" max="2558" width="18.85546875" style="5" customWidth="1"/>
    <col min="2559" max="2559" width="19" style="5" customWidth="1"/>
    <col min="2560" max="2560" width="25.140625" style="5" customWidth="1"/>
    <col min="2561" max="2561" width="2" style="5" customWidth="1"/>
    <col min="2562" max="2562" width="4.28515625" style="5" customWidth="1"/>
    <col min="2563" max="2563" width="27.28515625" style="5" customWidth="1"/>
    <col min="2564" max="2564" width="0" style="5" hidden="1" customWidth="1"/>
    <col min="2565" max="2565" width="1.85546875" style="5" customWidth="1"/>
    <col min="2566" max="2810" width="9.140625" style="5"/>
    <col min="2811" max="2811" width="3" style="5" customWidth="1"/>
    <col min="2812" max="2812" width="2" style="5" customWidth="1"/>
    <col min="2813" max="2813" width="27.42578125" style="5" customWidth="1"/>
    <col min="2814" max="2814" width="18.85546875" style="5" customWidth="1"/>
    <col min="2815" max="2815" width="19" style="5" customWidth="1"/>
    <col min="2816" max="2816" width="25.140625" style="5" customWidth="1"/>
    <col min="2817" max="2817" width="2" style="5" customWidth="1"/>
    <col min="2818" max="2818" width="4.28515625" style="5" customWidth="1"/>
    <col min="2819" max="2819" width="27.28515625" style="5" customWidth="1"/>
    <col min="2820" max="2820" width="0" style="5" hidden="1" customWidth="1"/>
    <col min="2821" max="2821" width="1.85546875" style="5" customWidth="1"/>
    <col min="2822" max="3066" width="9.140625" style="5"/>
    <col min="3067" max="3067" width="3" style="5" customWidth="1"/>
    <col min="3068" max="3068" width="2" style="5" customWidth="1"/>
    <col min="3069" max="3069" width="27.42578125" style="5" customWidth="1"/>
    <col min="3070" max="3070" width="18.85546875" style="5" customWidth="1"/>
    <col min="3071" max="3071" width="19" style="5" customWidth="1"/>
    <col min="3072" max="3072" width="25.140625" style="5" customWidth="1"/>
    <col min="3073" max="3073" width="2" style="5" customWidth="1"/>
    <col min="3074" max="3074" width="4.28515625" style="5" customWidth="1"/>
    <col min="3075" max="3075" width="27.28515625" style="5" customWidth="1"/>
    <col min="3076" max="3076" width="0" style="5" hidden="1" customWidth="1"/>
    <col min="3077" max="3077" width="1.85546875" style="5" customWidth="1"/>
    <col min="3078" max="3322" width="9.140625" style="5"/>
    <col min="3323" max="3323" width="3" style="5" customWidth="1"/>
    <col min="3324" max="3324" width="2" style="5" customWidth="1"/>
    <col min="3325" max="3325" width="27.42578125" style="5" customWidth="1"/>
    <col min="3326" max="3326" width="18.85546875" style="5" customWidth="1"/>
    <col min="3327" max="3327" width="19" style="5" customWidth="1"/>
    <col min="3328" max="3328" width="25.140625" style="5" customWidth="1"/>
    <col min="3329" max="3329" width="2" style="5" customWidth="1"/>
    <col min="3330" max="3330" width="4.28515625" style="5" customWidth="1"/>
    <col min="3331" max="3331" width="27.28515625" style="5" customWidth="1"/>
    <col min="3332" max="3332" width="0" style="5" hidden="1" customWidth="1"/>
    <col min="3333" max="3333" width="1.85546875" style="5" customWidth="1"/>
    <col min="3334" max="3578" width="9.140625" style="5"/>
    <col min="3579" max="3579" width="3" style="5" customWidth="1"/>
    <col min="3580" max="3580" width="2" style="5" customWidth="1"/>
    <col min="3581" max="3581" width="27.42578125" style="5" customWidth="1"/>
    <col min="3582" max="3582" width="18.85546875" style="5" customWidth="1"/>
    <col min="3583" max="3583" width="19" style="5" customWidth="1"/>
    <col min="3584" max="3584" width="25.140625" style="5" customWidth="1"/>
    <col min="3585" max="3585" width="2" style="5" customWidth="1"/>
    <col min="3586" max="3586" width="4.28515625" style="5" customWidth="1"/>
    <col min="3587" max="3587" width="27.28515625" style="5" customWidth="1"/>
    <col min="3588" max="3588" width="0" style="5" hidden="1" customWidth="1"/>
    <col min="3589" max="3589" width="1.85546875" style="5" customWidth="1"/>
    <col min="3590" max="3834" width="9.140625" style="5"/>
    <col min="3835" max="3835" width="3" style="5" customWidth="1"/>
    <col min="3836" max="3836" width="2" style="5" customWidth="1"/>
    <col min="3837" max="3837" width="27.42578125" style="5" customWidth="1"/>
    <col min="3838" max="3838" width="18.85546875" style="5" customWidth="1"/>
    <col min="3839" max="3839" width="19" style="5" customWidth="1"/>
    <col min="3840" max="3840" width="25.140625" style="5" customWidth="1"/>
    <col min="3841" max="3841" width="2" style="5" customWidth="1"/>
    <col min="3842" max="3842" width="4.28515625" style="5" customWidth="1"/>
    <col min="3843" max="3843" width="27.28515625" style="5" customWidth="1"/>
    <col min="3844" max="3844" width="0" style="5" hidden="1" customWidth="1"/>
    <col min="3845" max="3845" width="1.85546875" style="5" customWidth="1"/>
    <col min="3846" max="4090" width="9.140625" style="5"/>
    <col min="4091" max="4091" width="3" style="5" customWidth="1"/>
    <col min="4092" max="4092" width="2" style="5" customWidth="1"/>
    <col min="4093" max="4093" width="27.42578125" style="5" customWidth="1"/>
    <col min="4094" max="4094" width="18.85546875" style="5" customWidth="1"/>
    <col min="4095" max="4095" width="19" style="5" customWidth="1"/>
    <col min="4096" max="4096" width="25.140625" style="5" customWidth="1"/>
    <col min="4097" max="4097" width="2" style="5" customWidth="1"/>
    <col min="4098" max="4098" width="4.28515625" style="5" customWidth="1"/>
    <col min="4099" max="4099" width="27.28515625" style="5" customWidth="1"/>
    <col min="4100" max="4100" width="0" style="5" hidden="1" customWidth="1"/>
    <col min="4101" max="4101" width="1.85546875" style="5" customWidth="1"/>
    <col min="4102" max="4346" width="9.140625" style="5"/>
    <col min="4347" max="4347" width="3" style="5" customWidth="1"/>
    <col min="4348" max="4348" width="2" style="5" customWidth="1"/>
    <col min="4349" max="4349" width="27.42578125" style="5" customWidth="1"/>
    <col min="4350" max="4350" width="18.85546875" style="5" customWidth="1"/>
    <col min="4351" max="4351" width="19" style="5" customWidth="1"/>
    <col min="4352" max="4352" width="25.140625" style="5" customWidth="1"/>
    <col min="4353" max="4353" width="2" style="5" customWidth="1"/>
    <col min="4354" max="4354" width="4.28515625" style="5" customWidth="1"/>
    <col min="4355" max="4355" width="27.28515625" style="5" customWidth="1"/>
    <col min="4356" max="4356" width="0" style="5" hidden="1" customWidth="1"/>
    <col min="4357" max="4357" width="1.85546875" style="5" customWidth="1"/>
    <col min="4358" max="4602" width="9.140625" style="5"/>
    <col min="4603" max="4603" width="3" style="5" customWidth="1"/>
    <col min="4604" max="4604" width="2" style="5" customWidth="1"/>
    <col min="4605" max="4605" width="27.42578125" style="5" customWidth="1"/>
    <col min="4606" max="4606" width="18.85546875" style="5" customWidth="1"/>
    <col min="4607" max="4607" width="19" style="5" customWidth="1"/>
    <col min="4608" max="4608" width="25.140625" style="5" customWidth="1"/>
    <col min="4609" max="4609" width="2" style="5" customWidth="1"/>
    <col min="4610" max="4610" width="4.28515625" style="5" customWidth="1"/>
    <col min="4611" max="4611" width="27.28515625" style="5" customWidth="1"/>
    <col min="4612" max="4612" width="0" style="5" hidden="1" customWidth="1"/>
    <col min="4613" max="4613" width="1.85546875" style="5" customWidth="1"/>
    <col min="4614" max="4858" width="9.140625" style="5"/>
    <col min="4859" max="4859" width="3" style="5" customWidth="1"/>
    <col min="4860" max="4860" width="2" style="5" customWidth="1"/>
    <col min="4861" max="4861" width="27.42578125" style="5" customWidth="1"/>
    <col min="4862" max="4862" width="18.85546875" style="5" customWidth="1"/>
    <col min="4863" max="4863" width="19" style="5" customWidth="1"/>
    <col min="4864" max="4864" width="25.140625" style="5" customWidth="1"/>
    <col min="4865" max="4865" width="2" style="5" customWidth="1"/>
    <col min="4866" max="4866" width="4.28515625" style="5" customWidth="1"/>
    <col min="4867" max="4867" width="27.28515625" style="5" customWidth="1"/>
    <col min="4868" max="4868" width="0" style="5" hidden="1" customWidth="1"/>
    <col min="4869" max="4869" width="1.85546875" style="5" customWidth="1"/>
    <col min="4870" max="5114" width="9.140625" style="5"/>
    <col min="5115" max="5115" width="3" style="5" customWidth="1"/>
    <col min="5116" max="5116" width="2" style="5" customWidth="1"/>
    <col min="5117" max="5117" width="27.42578125" style="5" customWidth="1"/>
    <col min="5118" max="5118" width="18.85546875" style="5" customWidth="1"/>
    <col min="5119" max="5119" width="19" style="5" customWidth="1"/>
    <col min="5120" max="5120" width="25.140625" style="5" customWidth="1"/>
    <col min="5121" max="5121" width="2" style="5" customWidth="1"/>
    <col min="5122" max="5122" width="4.28515625" style="5" customWidth="1"/>
    <col min="5123" max="5123" width="27.28515625" style="5" customWidth="1"/>
    <col min="5124" max="5124" width="0" style="5" hidden="1" customWidth="1"/>
    <col min="5125" max="5125" width="1.85546875" style="5" customWidth="1"/>
    <col min="5126" max="5370" width="9.140625" style="5"/>
    <col min="5371" max="5371" width="3" style="5" customWidth="1"/>
    <col min="5372" max="5372" width="2" style="5" customWidth="1"/>
    <col min="5373" max="5373" width="27.42578125" style="5" customWidth="1"/>
    <col min="5374" max="5374" width="18.85546875" style="5" customWidth="1"/>
    <col min="5375" max="5375" width="19" style="5" customWidth="1"/>
    <col min="5376" max="5376" width="25.140625" style="5" customWidth="1"/>
    <col min="5377" max="5377" width="2" style="5" customWidth="1"/>
    <col min="5378" max="5378" width="4.28515625" style="5" customWidth="1"/>
    <col min="5379" max="5379" width="27.28515625" style="5" customWidth="1"/>
    <col min="5380" max="5380" width="0" style="5" hidden="1" customWidth="1"/>
    <col min="5381" max="5381" width="1.85546875" style="5" customWidth="1"/>
    <col min="5382" max="5626" width="9.140625" style="5"/>
    <col min="5627" max="5627" width="3" style="5" customWidth="1"/>
    <col min="5628" max="5628" width="2" style="5" customWidth="1"/>
    <col min="5629" max="5629" width="27.42578125" style="5" customWidth="1"/>
    <col min="5630" max="5630" width="18.85546875" style="5" customWidth="1"/>
    <col min="5631" max="5631" width="19" style="5" customWidth="1"/>
    <col min="5632" max="5632" width="25.140625" style="5" customWidth="1"/>
    <col min="5633" max="5633" width="2" style="5" customWidth="1"/>
    <col min="5634" max="5634" width="4.28515625" style="5" customWidth="1"/>
    <col min="5635" max="5635" width="27.28515625" style="5" customWidth="1"/>
    <col min="5636" max="5636" width="0" style="5" hidden="1" customWidth="1"/>
    <col min="5637" max="5637" width="1.85546875" style="5" customWidth="1"/>
    <col min="5638" max="5882" width="9.140625" style="5"/>
    <col min="5883" max="5883" width="3" style="5" customWidth="1"/>
    <col min="5884" max="5884" width="2" style="5" customWidth="1"/>
    <col min="5885" max="5885" width="27.42578125" style="5" customWidth="1"/>
    <col min="5886" max="5886" width="18.85546875" style="5" customWidth="1"/>
    <col min="5887" max="5887" width="19" style="5" customWidth="1"/>
    <col min="5888" max="5888" width="25.140625" style="5" customWidth="1"/>
    <col min="5889" max="5889" width="2" style="5" customWidth="1"/>
    <col min="5890" max="5890" width="4.28515625" style="5" customWidth="1"/>
    <col min="5891" max="5891" width="27.28515625" style="5" customWidth="1"/>
    <col min="5892" max="5892" width="0" style="5" hidden="1" customWidth="1"/>
    <col min="5893" max="5893" width="1.85546875" style="5" customWidth="1"/>
    <col min="5894" max="6138" width="9.140625" style="5"/>
    <col min="6139" max="6139" width="3" style="5" customWidth="1"/>
    <col min="6140" max="6140" width="2" style="5" customWidth="1"/>
    <col min="6141" max="6141" width="27.42578125" style="5" customWidth="1"/>
    <col min="6142" max="6142" width="18.85546875" style="5" customWidth="1"/>
    <col min="6143" max="6143" width="19" style="5" customWidth="1"/>
    <col min="6144" max="6144" width="25.140625" style="5" customWidth="1"/>
    <col min="6145" max="6145" width="2" style="5" customWidth="1"/>
    <col min="6146" max="6146" width="4.28515625" style="5" customWidth="1"/>
    <col min="6147" max="6147" width="27.28515625" style="5" customWidth="1"/>
    <col min="6148" max="6148" width="0" style="5" hidden="1" customWidth="1"/>
    <col min="6149" max="6149" width="1.85546875" style="5" customWidth="1"/>
    <col min="6150" max="6394" width="9.140625" style="5"/>
    <col min="6395" max="6395" width="3" style="5" customWidth="1"/>
    <col min="6396" max="6396" width="2" style="5" customWidth="1"/>
    <col min="6397" max="6397" width="27.42578125" style="5" customWidth="1"/>
    <col min="6398" max="6398" width="18.85546875" style="5" customWidth="1"/>
    <col min="6399" max="6399" width="19" style="5" customWidth="1"/>
    <col min="6400" max="6400" width="25.140625" style="5" customWidth="1"/>
    <col min="6401" max="6401" width="2" style="5" customWidth="1"/>
    <col min="6402" max="6402" width="4.28515625" style="5" customWidth="1"/>
    <col min="6403" max="6403" width="27.28515625" style="5" customWidth="1"/>
    <col min="6404" max="6404" width="0" style="5" hidden="1" customWidth="1"/>
    <col min="6405" max="6405" width="1.85546875" style="5" customWidth="1"/>
    <col min="6406" max="6650" width="9.140625" style="5"/>
    <col min="6651" max="6651" width="3" style="5" customWidth="1"/>
    <col min="6652" max="6652" width="2" style="5" customWidth="1"/>
    <col min="6653" max="6653" width="27.42578125" style="5" customWidth="1"/>
    <col min="6654" max="6654" width="18.85546875" style="5" customWidth="1"/>
    <col min="6655" max="6655" width="19" style="5" customWidth="1"/>
    <col min="6656" max="6656" width="25.140625" style="5" customWidth="1"/>
    <col min="6657" max="6657" width="2" style="5" customWidth="1"/>
    <col min="6658" max="6658" width="4.28515625" style="5" customWidth="1"/>
    <col min="6659" max="6659" width="27.28515625" style="5" customWidth="1"/>
    <col min="6660" max="6660" width="0" style="5" hidden="1" customWidth="1"/>
    <col min="6661" max="6661" width="1.85546875" style="5" customWidth="1"/>
    <col min="6662" max="6906" width="9.140625" style="5"/>
    <col min="6907" max="6907" width="3" style="5" customWidth="1"/>
    <col min="6908" max="6908" width="2" style="5" customWidth="1"/>
    <col min="6909" max="6909" width="27.42578125" style="5" customWidth="1"/>
    <col min="6910" max="6910" width="18.85546875" style="5" customWidth="1"/>
    <col min="6911" max="6911" width="19" style="5" customWidth="1"/>
    <col min="6912" max="6912" width="25.140625" style="5" customWidth="1"/>
    <col min="6913" max="6913" width="2" style="5" customWidth="1"/>
    <col min="6914" max="6914" width="4.28515625" style="5" customWidth="1"/>
    <col min="6915" max="6915" width="27.28515625" style="5" customWidth="1"/>
    <col min="6916" max="6916" width="0" style="5" hidden="1" customWidth="1"/>
    <col min="6917" max="6917" width="1.85546875" style="5" customWidth="1"/>
    <col min="6918" max="7162" width="9.140625" style="5"/>
    <col min="7163" max="7163" width="3" style="5" customWidth="1"/>
    <col min="7164" max="7164" width="2" style="5" customWidth="1"/>
    <col min="7165" max="7165" width="27.42578125" style="5" customWidth="1"/>
    <col min="7166" max="7166" width="18.85546875" style="5" customWidth="1"/>
    <col min="7167" max="7167" width="19" style="5" customWidth="1"/>
    <col min="7168" max="7168" width="25.140625" style="5" customWidth="1"/>
    <col min="7169" max="7169" width="2" style="5" customWidth="1"/>
    <col min="7170" max="7170" width="4.28515625" style="5" customWidth="1"/>
    <col min="7171" max="7171" width="27.28515625" style="5" customWidth="1"/>
    <col min="7172" max="7172" width="0" style="5" hidden="1" customWidth="1"/>
    <col min="7173" max="7173" width="1.85546875" style="5" customWidth="1"/>
    <col min="7174" max="7418" width="9.140625" style="5"/>
    <col min="7419" max="7419" width="3" style="5" customWidth="1"/>
    <col min="7420" max="7420" width="2" style="5" customWidth="1"/>
    <col min="7421" max="7421" width="27.42578125" style="5" customWidth="1"/>
    <col min="7422" max="7422" width="18.85546875" style="5" customWidth="1"/>
    <col min="7423" max="7423" width="19" style="5" customWidth="1"/>
    <col min="7424" max="7424" width="25.140625" style="5" customWidth="1"/>
    <col min="7425" max="7425" width="2" style="5" customWidth="1"/>
    <col min="7426" max="7426" width="4.28515625" style="5" customWidth="1"/>
    <col min="7427" max="7427" width="27.28515625" style="5" customWidth="1"/>
    <col min="7428" max="7428" width="0" style="5" hidden="1" customWidth="1"/>
    <col min="7429" max="7429" width="1.85546875" style="5" customWidth="1"/>
    <col min="7430" max="7674" width="9.140625" style="5"/>
    <col min="7675" max="7675" width="3" style="5" customWidth="1"/>
    <col min="7676" max="7676" width="2" style="5" customWidth="1"/>
    <col min="7677" max="7677" width="27.42578125" style="5" customWidth="1"/>
    <col min="7678" max="7678" width="18.85546875" style="5" customWidth="1"/>
    <col min="7679" max="7679" width="19" style="5" customWidth="1"/>
    <col min="7680" max="7680" width="25.140625" style="5" customWidth="1"/>
    <col min="7681" max="7681" width="2" style="5" customWidth="1"/>
    <col min="7682" max="7682" width="4.28515625" style="5" customWidth="1"/>
    <col min="7683" max="7683" width="27.28515625" style="5" customWidth="1"/>
    <col min="7684" max="7684" width="0" style="5" hidden="1" customWidth="1"/>
    <col min="7685" max="7685" width="1.85546875" style="5" customWidth="1"/>
    <col min="7686" max="7930" width="9.140625" style="5"/>
    <col min="7931" max="7931" width="3" style="5" customWidth="1"/>
    <col min="7932" max="7932" width="2" style="5" customWidth="1"/>
    <col min="7933" max="7933" width="27.42578125" style="5" customWidth="1"/>
    <col min="7934" max="7934" width="18.85546875" style="5" customWidth="1"/>
    <col min="7935" max="7935" width="19" style="5" customWidth="1"/>
    <col min="7936" max="7936" width="25.140625" style="5" customWidth="1"/>
    <col min="7937" max="7937" width="2" style="5" customWidth="1"/>
    <col min="7938" max="7938" width="4.28515625" style="5" customWidth="1"/>
    <col min="7939" max="7939" width="27.28515625" style="5" customWidth="1"/>
    <col min="7940" max="7940" width="0" style="5" hidden="1" customWidth="1"/>
    <col min="7941" max="7941" width="1.85546875" style="5" customWidth="1"/>
    <col min="7942" max="8186" width="9.140625" style="5"/>
    <col min="8187" max="8187" width="3" style="5" customWidth="1"/>
    <col min="8188" max="8188" width="2" style="5" customWidth="1"/>
    <col min="8189" max="8189" width="27.42578125" style="5" customWidth="1"/>
    <col min="8190" max="8190" width="18.85546875" style="5" customWidth="1"/>
    <col min="8191" max="8191" width="19" style="5" customWidth="1"/>
    <col min="8192" max="8192" width="25.140625" style="5" customWidth="1"/>
    <col min="8193" max="8193" width="2" style="5" customWidth="1"/>
    <col min="8194" max="8194" width="4.28515625" style="5" customWidth="1"/>
    <col min="8195" max="8195" width="27.28515625" style="5" customWidth="1"/>
    <col min="8196" max="8196" width="0" style="5" hidden="1" customWidth="1"/>
    <col min="8197" max="8197" width="1.85546875" style="5" customWidth="1"/>
    <col min="8198" max="8442" width="9.140625" style="5"/>
    <col min="8443" max="8443" width="3" style="5" customWidth="1"/>
    <col min="8444" max="8444" width="2" style="5" customWidth="1"/>
    <col min="8445" max="8445" width="27.42578125" style="5" customWidth="1"/>
    <col min="8446" max="8446" width="18.85546875" style="5" customWidth="1"/>
    <col min="8447" max="8447" width="19" style="5" customWidth="1"/>
    <col min="8448" max="8448" width="25.140625" style="5" customWidth="1"/>
    <col min="8449" max="8449" width="2" style="5" customWidth="1"/>
    <col min="8450" max="8450" width="4.28515625" style="5" customWidth="1"/>
    <col min="8451" max="8451" width="27.28515625" style="5" customWidth="1"/>
    <col min="8452" max="8452" width="0" style="5" hidden="1" customWidth="1"/>
    <col min="8453" max="8453" width="1.85546875" style="5" customWidth="1"/>
    <col min="8454" max="8698" width="9.140625" style="5"/>
    <col min="8699" max="8699" width="3" style="5" customWidth="1"/>
    <col min="8700" max="8700" width="2" style="5" customWidth="1"/>
    <col min="8701" max="8701" width="27.42578125" style="5" customWidth="1"/>
    <col min="8702" max="8702" width="18.85546875" style="5" customWidth="1"/>
    <col min="8703" max="8703" width="19" style="5" customWidth="1"/>
    <col min="8704" max="8704" width="25.140625" style="5" customWidth="1"/>
    <col min="8705" max="8705" width="2" style="5" customWidth="1"/>
    <col min="8706" max="8706" width="4.28515625" style="5" customWidth="1"/>
    <col min="8707" max="8707" width="27.28515625" style="5" customWidth="1"/>
    <col min="8708" max="8708" width="0" style="5" hidden="1" customWidth="1"/>
    <col min="8709" max="8709" width="1.85546875" style="5" customWidth="1"/>
    <col min="8710" max="8954" width="9.140625" style="5"/>
    <col min="8955" max="8955" width="3" style="5" customWidth="1"/>
    <col min="8956" max="8956" width="2" style="5" customWidth="1"/>
    <col min="8957" max="8957" width="27.42578125" style="5" customWidth="1"/>
    <col min="8958" max="8958" width="18.85546875" style="5" customWidth="1"/>
    <col min="8959" max="8959" width="19" style="5" customWidth="1"/>
    <col min="8960" max="8960" width="25.140625" style="5" customWidth="1"/>
    <col min="8961" max="8961" width="2" style="5" customWidth="1"/>
    <col min="8962" max="8962" width="4.28515625" style="5" customWidth="1"/>
    <col min="8963" max="8963" width="27.28515625" style="5" customWidth="1"/>
    <col min="8964" max="8964" width="0" style="5" hidden="1" customWidth="1"/>
    <col min="8965" max="8965" width="1.85546875" style="5" customWidth="1"/>
    <col min="8966" max="9210" width="9.140625" style="5"/>
    <col min="9211" max="9211" width="3" style="5" customWidth="1"/>
    <col min="9212" max="9212" width="2" style="5" customWidth="1"/>
    <col min="9213" max="9213" width="27.42578125" style="5" customWidth="1"/>
    <col min="9214" max="9214" width="18.85546875" style="5" customWidth="1"/>
    <col min="9215" max="9215" width="19" style="5" customWidth="1"/>
    <col min="9216" max="9216" width="25.140625" style="5" customWidth="1"/>
    <col min="9217" max="9217" width="2" style="5" customWidth="1"/>
    <col min="9218" max="9218" width="4.28515625" style="5" customWidth="1"/>
    <col min="9219" max="9219" width="27.28515625" style="5" customWidth="1"/>
    <col min="9220" max="9220" width="0" style="5" hidden="1" customWidth="1"/>
    <col min="9221" max="9221" width="1.85546875" style="5" customWidth="1"/>
    <col min="9222" max="9466" width="9.140625" style="5"/>
    <col min="9467" max="9467" width="3" style="5" customWidth="1"/>
    <col min="9468" max="9468" width="2" style="5" customWidth="1"/>
    <col min="9469" max="9469" width="27.42578125" style="5" customWidth="1"/>
    <col min="9470" max="9470" width="18.85546875" style="5" customWidth="1"/>
    <col min="9471" max="9471" width="19" style="5" customWidth="1"/>
    <col min="9472" max="9472" width="25.140625" style="5" customWidth="1"/>
    <col min="9473" max="9473" width="2" style="5" customWidth="1"/>
    <col min="9474" max="9474" width="4.28515625" style="5" customWidth="1"/>
    <col min="9475" max="9475" width="27.28515625" style="5" customWidth="1"/>
    <col min="9476" max="9476" width="0" style="5" hidden="1" customWidth="1"/>
    <col min="9477" max="9477" width="1.85546875" style="5" customWidth="1"/>
    <col min="9478" max="9722" width="9.140625" style="5"/>
    <col min="9723" max="9723" width="3" style="5" customWidth="1"/>
    <col min="9724" max="9724" width="2" style="5" customWidth="1"/>
    <col min="9725" max="9725" width="27.42578125" style="5" customWidth="1"/>
    <col min="9726" max="9726" width="18.85546875" style="5" customWidth="1"/>
    <col min="9727" max="9727" width="19" style="5" customWidth="1"/>
    <col min="9728" max="9728" width="25.140625" style="5" customWidth="1"/>
    <col min="9729" max="9729" width="2" style="5" customWidth="1"/>
    <col min="9730" max="9730" width="4.28515625" style="5" customWidth="1"/>
    <col min="9731" max="9731" width="27.28515625" style="5" customWidth="1"/>
    <col min="9732" max="9732" width="0" style="5" hidden="1" customWidth="1"/>
    <col min="9733" max="9733" width="1.85546875" style="5" customWidth="1"/>
    <col min="9734" max="9978" width="9.140625" style="5"/>
    <col min="9979" max="9979" width="3" style="5" customWidth="1"/>
    <col min="9980" max="9980" width="2" style="5" customWidth="1"/>
    <col min="9981" max="9981" width="27.42578125" style="5" customWidth="1"/>
    <col min="9982" max="9982" width="18.85546875" style="5" customWidth="1"/>
    <col min="9983" max="9983" width="19" style="5" customWidth="1"/>
    <col min="9984" max="9984" width="25.140625" style="5" customWidth="1"/>
    <col min="9985" max="9985" width="2" style="5" customWidth="1"/>
    <col min="9986" max="9986" width="4.28515625" style="5" customWidth="1"/>
    <col min="9987" max="9987" width="27.28515625" style="5" customWidth="1"/>
    <col min="9988" max="9988" width="0" style="5" hidden="1" customWidth="1"/>
    <col min="9989" max="9989" width="1.85546875" style="5" customWidth="1"/>
    <col min="9990" max="10234" width="9.140625" style="5"/>
    <col min="10235" max="10235" width="3" style="5" customWidth="1"/>
    <col min="10236" max="10236" width="2" style="5" customWidth="1"/>
    <col min="10237" max="10237" width="27.42578125" style="5" customWidth="1"/>
    <col min="10238" max="10238" width="18.85546875" style="5" customWidth="1"/>
    <col min="10239" max="10239" width="19" style="5" customWidth="1"/>
    <col min="10240" max="10240" width="25.140625" style="5" customWidth="1"/>
    <col min="10241" max="10241" width="2" style="5" customWidth="1"/>
    <col min="10242" max="10242" width="4.28515625" style="5" customWidth="1"/>
    <col min="10243" max="10243" width="27.28515625" style="5" customWidth="1"/>
    <col min="10244" max="10244" width="0" style="5" hidden="1" customWidth="1"/>
    <col min="10245" max="10245" width="1.85546875" style="5" customWidth="1"/>
    <col min="10246" max="10490" width="9.140625" style="5"/>
    <col min="10491" max="10491" width="3" style="5" customWidth="1"/>
    <col min="10492" max="10492" width="2" style="5" customWidth="1"/>
    <col min="10493" max="10493" width="27.42578125" style="5" customWidth="1"/>
    <col min="10494" max="10494" width="18.85546875" style="5" customWidth="1"/>
    <col min="10495" max="10495" width="19" style="5" customWidth="1"/>
    <col min="10496" max="10496" width="25.140625" style="5" customWidth="1"/>
    <col min="10497" max="10497" width="2" style="5" customWidth="1"/>
    <col min="10498" max="10498" width="4.28515625" style="5" customWidth="1"/>
    <col min="10499" max="10499" width="27.28515625" style="5" customWidth="1"/>
    <col min="10500" max="10500" width="0" style="5" hidden="1" customWidth="1"/>
    <col min="10501" max="10501" width="1.85546875" style="5" customWidth="1"/>
    <col min="10502" max="10746" width="9.140625" style="5"/>
    <col min="10747" max="10747" width="3" style="5" customWidth="1"/>
    <col min="10748" max="10748" width="2" style="5" customWidth="1"/>
    <col min="10749" max="10749" width="27.42578125" style="5" customWidth="1"/>
    <col min="10750" max="10750" width="18.85546875" style="5" customWidth="1"/>
    <col min="10751" max="10751" width="19" style="5" customWidth="1"/>
    <col min="10752" max="10752" width="25.140625" style="5" customWidth="1"/>
    <col min="10753" max="10753" width="2" style="5" customWidth="1"/>
    <col min="10754" max="10754" width="4.28515625" style="5" customWidth="1"/>
    <col min="10755" max="10755" width="27.28515625" style="5" customWidth="1"/>
    <col min="10756" max="10756" width="0" style="5" hidden="1" customWidth="1"/>
    <col min="10757" max="10757" width="1.85546875" style="5" customWidth="1"/>
    <col min="10758" max="11002" width="9.140625" style="5"/>
    <col min="11003" max="11003" width="3" style="5" customWidth="1"/>
    <col min="11004" max="11004" width="2" style="5" customWidth="1"/>
    <col min="11005" max="11005" width="27.42578125" style="5" customWidth="1"/>
    <col min="11006" max="11006" width="18.85546875" style="5" customWidth="1"/>
    <col min="11007" max="11007" width="19" style="5" customWidth="1"/>
    <col min="11008" max="11008" width="25.140625" style="5" customWidth="1"/>
    <col min="11009" max="11009" width="2" style="5" customWidth="1"/>
    <col min="11010" max="11010" width="4.28515625" style="5" customWidth="1"/>
    <col min="11011" max="11011" width="27.28515625" style="5" customWidth="1"/>
    <col min="11012" max="11012" width="0" style="5" hidden="1" customWidth="1"/>
    <col min="11013" max="11013" width="1.85546875" style="5" customWidth="1"/>
    <col min="11014" max="11258" width="9.140625" style="5"/>
    <col min="11259" max="11259" width="3" style="5" customWidth="1"/>
    <col min="11260" max="11260" width="2" style="5" customWidth="1"/>
    <col min="11261" max="11261" width="27.42578125" style="5" customWidth="1"/>
    <col min="11262" max="11262" width="18.85546875" style="5" customWidth="1"/>
    <col min="11263" max="11263" width="19" style="5" customWidth="1"/>
    <col min="11264" max="11264" width="25.140625" style="5" customWidth="1"/>
    <col min="11265" max="11265" width="2" style="5" customWidth="1"/>
    <col min="11266" max="11266" width="4.28515625" style="5" customWidth="1"/>
    <col min="11267" max="11267" width="27.28515625" style="5" customWidth="1"/>
    <col min="11268" max="11268" width="0" style="5" hidden="1" customWidth="1"/>
    <col min="11269" max="11269" width="1.85546875" style="5" customWidth="1"/>
    <col min="11270" max="11514" width="9.140625" style="5"/>
    <col min="11515" max="11515" width="3" style="5" customWidth="1"/>
    <col min="11516" max="11516" width="2" style="5" customWidth="1"/>
    <col min="11517" max="11517" width="27.42578125" style="5" customWidth="1"/>
    <col min="11518" max="11518" width="18.85546875" style="5" customWidth="1"/>
    <col min="11519" max="11519" width="19" style="5" customWidth="1"/>
    <col min="11520" max="11520" width="25.140625" style="5" customWidth="1"/>
    <col min="11521" max="11521" width="2" style="5" customWidth="1"/>
    <col min="11522" max="11522" width="4.28515625" style="5" customWidth="1"/>
    <col min="11523" max="11523" width="27.28515625" style="5" customWidth="1"/>
    <col min="11524" max="11524" width="0" style="5" hidden="1" customWidth="1"/>
    <col min="11525" max="11525" width="1.85546875" style="5" customWidth="1"/>
    <col min="11526" max="11770" width="9.140625" style="5"/>
    <col min="11771" max="11771" width="3" style="5" customWidth="1"/>
    <col min="11772" max="11772" width="2" style="5" customWidth="1"/>
    <col min="11773" max="11773" width="27.42578125" style="5" customWidth="1"/>
    <col min="11774" max="11774" width="18.85546875" style="5" customWidth="1"/>
    <col min="11775" max="11775" width="19" style="5" customWidth="1"/>
    <col min="11776" max="11776" width="25.140625" style="5" customWidth="1"/>
    <col min="11777" max="11777" width="2" style="5" customWidth="1"/>
    <col min="11778" max="11778" width="4.28515625" style="5" customWidth="1"/>
    <col min="11779" max="11779" width="27.28515625" style="5" customWidth="1"/>
    <col min="11780" max="11780" width="0" style="5" hidden="1" customWidth="1"/>
    <col min="11781" max="11781" width="1.85546875" style="5" customWidth="1"/>
    <col min="11782" max="12026" width="9.140625" style="5"/>
    <col min="12027" max="12027" width="3" style="5" customWidth="1"/>
    <col min="12028" max="12028" width="2" style="5" customWidth="1"/>
    <col min="12029" max="12029" width="27.42578125" style="5" customWidth="1"/>
    <col min="12030" max="12030" width="18.85546875" style="5" customWidth="1"/>
    <col min="12031" max="12031" width="19" style="5" customWidth="1"/>
    <col min="12032" max="12032" width="25.140625" style="5" customWidth="1"/>
    <col min="12033" max="12033" width="2" style="5" customWidth="1"/>
    <col min="12034" max="12034" width="4.28515625" style="5" customWidth="1"/>
    <col min="12035" max="12035" width="27.28515625" style="5" customWidth="1"/>
    <col min="12036" max="12036" width="0" style="5" hidden="1" customWidth="1"/>
    <col min="12037" max="12037" width="1.85546875" style="5" customWidth="1"/>
    <col min="12038" max="12282" width="9.140625" style="5"/>
    <col min="12283" max="12283" width="3" style="5" customWidth="1"/>
    <col min="12284" max="12284" width="2" style="5" customWidth="1"/>
    <col min="12285" max="12285" width="27.42578125" style="5" customWidth="1"/>
    <col min="12286" max="12286" width="18.85546875" style="5" customWidth="1"/>
    <col min="12287" max="12287" width="19" style="5" customWidth="1"/>
    <col min="12288" max="12288" width="25.140625" style="5" customWidth="1"/>
    <col min="12289" max="12289" width="2" style="5" customWidth="1"/>
    <col min="12290" max="12290" width="4.28515625" style="5" customWidth="1"/>
    <col min="12291" max="12291" width="27.28515625" style="5" customWidth="1"/>
    <col min="12292" max="12292" width="0" style="5" hidden="1" customWidth="1"/>
    <col min="12293" max="12293" width="1.85546875" style="5" customWidth="1"/>
    <col min="12294" max="12538" width="9.140625" style="5"/>
    <col min="12539" max="12539" width="3" style="5" customWidth="1"/>
    <col min="12540" max="12540" width="2" style="5" customWidth="1"/>
    <col min="12541" max="12541" width="27.42578125" style="5" customWidth="1"/>
    <col min="12542" max="12542" width="18.85546875" style="5" customWidth="1"/>
    <col min="12543" max="12543" width="19" style="5" customWidth="1"/>
    <col min="12544" max="12544" width="25.140625" style="5" customWidth="1"/>
    <col min="12545" max="12545" width="2" style="5" customWidth="1"/>
    <col min="12546" max="12546" width="4.28515625" style="5" customWidth="1"/>
    <col min="12547" max="12547" width="27.28515625" style="5" customWidth="1"/>
    <col min="12548" max="12548" width="0" style="5" hidden="1" customWidth="1"/>
    <col min="12549" max="12549" width="1.85546875" style="5" customWidth="1"/>
    <col min="12550" max="12794" width="9.140625" style="5"/>
    <col min="12795" max="12795" width="3" style="5" customWidth="1"/>
    <col min="12796" max="12796" width="2" style="5" customWidth="1"/>
    <col min="12797" max="12797" width="27.42578125" style="5" customWidth="1"/>
    <col min="12798" max="12798" width="18.85546875" style="5" customWidth="1"/>
    <col min="12799" max="12799" width="19" style="5" customWidth="1"/>
    <col min="12800" max="12800" width="25.140625" style="5" customWidth="1"/>
    <col min="12801" max="12801" width="2" style="5" customWidth="1"/>
    <col min="12802" max="12802" width="4.28515625" style="5" customWidth="1"/>
    <col min="12803" max="12803" width="27.28515625" style="5" customWidth="1"/>
    <col min="12804" max="12804" width="0" style="5" hidden="1" customWidth="1"/>
    <col min="12805" max="12805" width="1.85546875" style="5" customWidth="1"/>
    <col min="12806" max="13050" width="9.140625" style="5"/>
    <col min="13051" max="13051" width="3" style="5" customWidth="1"/>
    <col min="13052" max="13052" width="2" style="5" customWidth="1"/>
    <col min="13053" max="13053" width="27.42578125" style="5" customWidth="1"/>
    <col min="13054" max="13054" width="18.85546875" style="5" customWidth="1"/>
    <col min="13055" max="13055" width="19" style="5" customWidth="1"/>
    <col min="13056" max="13056" width="25.140625" style="5" customWidth="1"/>
    <col min="13057" max="13057" width="2" style="5" customWidth="1"/>
    <col min="13058" max="13058" width="4.28515625" style="5" customWidth="1"/>
    <col min="13059" max="13059" width="27.28515625" style="5" customWidth="1"/>
    <col min="13060" max="13060" width="0" style="5" hidden="1" customWidth="1"/>
    <col min="13061" max="13061" width="1.85546875" style="5" customWidth="1"/>
    <col min="13062" max="13306" width="9.140625" style="5"/>
    <col min="13307" max="13307" width="3" style="5" customWidth="1"/>
    <col min="13308" max="13308" width="2" style="5" customWidth="1"/>
    <col min="13309" max="13309" width="27.42578125" style="5" customWidth="1"/>
    <col min="13310" max="13310" width="18.85546875" style="5" customWidth="1"/>
    <col min="13311" max="13311" width="19" style="5" customWidth="1"/>
    <col min="13312" max="13312" width="25.140625" style="5" customWidth="1"/>
    <col min="13313" max="13313" width="2" style="5" customWidth="1"/>
    <col min="13314" max="13314" width="4.28515625" style="5" customWidth="1"/>
    <col min="13315" max="13315" width="27.28515625" style="5" customWidth="1"/>
    <col min="13316" max="13316" width="0" style="5" hidden="1" customWidth="1"/>
    <col min="13317" max="13317" width="1.85546875" style="5" customWidth="1"/>
    <col min="13318" max="13562" width="9.140625" style="5"/>
    <col min="13563" max="13563" width="3" style="5" customWidth="1"/>
    <col min="13564" max="13564" width="2" style="5" customWidth="1"/>
    <col min="13565" max="13565" width="27.42578125" style="5" customWidth="1"/>
    <col min="13566" max="13566" width="18.85546875" style="5" customWidth="1"/>
    <col min="13567" max="13567" width="19" style="5" customWidth="1"/>
    <col min="13568" max="13568" width="25.140625" style="5" customWidth="1"/>
    <col min="13569" max="13569" width="2" style="5" customWidth="1"/>
    <col min="13570" max="13570" width="4.28515625" style="5" customWidth="1"/>
    <col min="13571" max="13571" width="27.28515625" style="5" customWidth="1"/>
    <col min="13572" max="13572" width="0" style="5" hidden="1" customWidth="1"/>
    <col min="13573" max="13573" width="1.85546875" style="5" customWidth="1"/>
    <col min="13574" max="13818" width="9.140625" style="5"/>
    <col min="13819" max="13819" width="3" style="5" customWidth="1"/>
    <col min="13820" max="13820" width="2" style="5" customWidth="1"/>
    <col min="13821" max="13821" width="27.42578125" style="5" customWidth="1"/>
    <col min="13822" max="13822" width="18.85546875" style="5" customWidth="1"/>
    <col min="13823" max="13823" width="19" style="5" customWidth="1"/>
    <col min="13824" max="13824" width="25.140625" style="5" customWidth="1"/>
    <col min="13825" max="13825" width="2" style="5" customWidth="1"/>
    <col min="13826" max="13826" width="4.28515625" style="5" customWidth="1"/>
    <col min="13827" max="13827" width="27.28515625" style="5" customWidth="1"/>
    <col min="13828" max="13828" width="0" style="5" hidden="1" customWidth="1"/>
    <col min="13829" max="13829" width="1.85546875" style="5" customWidth="1"/>
    <col min="13830" max="14074" width="9.140625" style="5"/>
    <col min="14075" max="14075" width="3" style="5" customWidth="1"/>
    <col min="14076" max="14076" width="2" style="5" customWidth="1"/>
    <col min="14077" max="14077" width="27.42578125" style="5" customWidth="1"/>
    <col min="14078" max="14078" width="18.85546875" style="5" customWidth="1"/>
    <col min="14079" max="14079" width="19" style="5" customWidth="1"/>
    <col min="14080" max="14080" width="25.140625" style="5" customWidth="1"/>
    <col min="14081" max="14081" width="2" style="5" customWidth="1"/>
    <col min="14082" max="14082" width="4.28515625" style="5" customWidth="1"/>
    <col min="14083" max="14083" width="27.28515625" style="5" customWidth="1"/>
    <col min="14084" max="14084" width="0" style="5" hidden="1" customWidth="1"/>
    <col min="14085" max="14085" width="1.85546875" style="5" customWidth="1"/>
    <col min="14086" max="14330" width="9.140625" style="5"/>
    <col min="14331" max="14331" width="3" style="5" customWidth="1"/>
    <col min="14332" max="14332" width="2" style="5" customWidth="1"/>
    <col min="14333" max="14333" width="27.42578125" style="5" customWidth="1"/>
    <col min="14334" max="14334" width="18.85546875" style="5" customWidth="1"/>
    <col min="14335" max="14335" width="19" style="5" customWidth="1"/>
    <col min="14336" max="14336" width="25.140625" style="5" customWidth="1"/>
    <col min="14337" max="14337" width="2" style="5" customWidth="1"/>
    <col min="14338" max="14338" width="4.28515625" style="5" customWidth="1"/>
    <col min="14339" max="14339" width="27.28515625" style="5" customWidth="1"/>
    <col min="14340" max="14340" width="0" style="5" hidden="1" customWidth="1"/>
    <col min="14341" max="14341" width="1.85546875" style="5" customWidth="1"/>
    <col min="14342" max="14586" width="9.140625" style="5"/>
    <col min="14587" max="14587" width="3" style="5" customWidth="1"/>
    <col min="14588" max="14588" width="2" style="5" customWidth="1"/>
    <col min="14589" max="14589" width="27.42578125" style="5" customWidth="1"/>
    <col min="14590" max="14590" width="18.85546875" style="5" customWidth="1"/>
    <col min="14591" max="14591" width="19" style="5" customWidth="1"/>
    <col min="14592" max="14592" width="25.140625" style="5" customWidth="1"/>
    <col min="14593" max="14593" width="2" style="5" customWidth="1"/>
    <col min="14594" max="14594" width="4.28515625" style="5" customWidth="1"/>
    <col min="14595" max="14595" width="27.28515625" style="5" customWidth="1"/>
    <col min="14596" max="14596" width="0" style="5" hidden="1" customWidth="1"/>
    <col min="14597" max="14597" width="1.85546875" style="5" customWidth="1"/>
    <col min="14598" max="14842" width="9.140625" style="5"/>
    <col min="14843" max="14843" width="3" style="5" customWidth="1"/>
    <col min="14844" max="14844" width="2" style="5" customWidth="1"/>
    <col min="14845" max="14845" width="27.42578125" style="5" customWidth="1"/>
    <col min="14846" max="14846" width="18.85546875" style="5" customWidth="1"/>
    <col min="14847" max="14847" width="19" style="5" customWidth="1"/>
    <col min="14848" max="14848" width="25.140625" style="5" customWidth="1"/>
    <col min="14849" max="14849" width="2" style="5" customWidth="1"/>
    <col min="14850" max="14850" width="4.28515625" style="5" customWidth="1"/>
    <col min="14851" max="14851" width="27.28515625" style="5" customWidth="1"/>
    <col min="14852" max="14852" width="0" style="5" hidden="1" customWidth="1"/>
    <col min="14853" max="14853" width="1.85546875" style="5" customWidth="1"/>
    <col min="14854" max="15098" width="9.140625" style="5"/>
    <col min="15099" max="15099" width="3" style="5" customWidth="1"/>
    <col min="15100" max="15100" width="2" style="5" customWidth="1"/>
    <col min="15101" max="15101" width="27.42578125" style="5" customWidth="1"/>
    <col min="15102" max="15102" width="18.85546875" style="5" customWidth="1"/>
    <col min="15103" max="15103" width="19" style="5" customWidth="1"/>
    <col min="15104" max="15104" width="25.140625" style="5" customWidth="1"/>
    <col min="15105" max="15105" width="2" style="5" customWidth="1"/>
    <col min="15106" max="15106" width="4.28515625" style="5" customWidth="1"/>
    <col min="15107" max="15107" width="27.28515625" style="5" customWidth="1"/>
    <col min="15108" max="15108" width="0" style="5" hidden="1" customWidth="1"/>
    <col min="15109" max="15109" width="1.85546875" style="5" customWidth="1"/>
    <col min="15110" max="15354" width="9.140625" style="5"/>
    <col min="15355" max="15355" width="3" style="5" customWidth="1"/>
    <col min="15356" max="15356" width="2" style="5" customWidth="1"/>
    <col min="15357" max="15357" width="27.42578125" style="5" customWidth="1"/>
    <col min="15358" max="15358" width="18.85546875" style="5" customWidth="1"/>
    <col min="15359" max="15359" width="19" style="5" customWidth="1"/>
    <col min="15360" max="15360" width="25.140625" style="5" customWidth="1"/>
    <col min="15361" max="15361" width="2" style="5" customWidth="1"/>
    <col min="15362" max="15362" width="4.28515625" style="5" customWidth="1"/>
    <col min="15363" max="15363" width="27.28515625" style="5" customWidth="1"/>
    <col min="15364" max="15364" width="0" style="5" hidden="1" customWidth="1"/>
    <col min="15365" max="15365" width="1.85546875" style="5" customWidth="1"/>
    <col min="15366" max="15610" width="9.140625" style="5"/>
    <col min="15611" max="15611" width="3" style="5" customWidth="1"/>
    <col min="15612" max="15612" width="2" style="5" customWidth="1"/>
    <col min="15613" max="15613" width="27.42578125" style="5" customWidth="1"/>
    <col min="15614" max="15614" width="18.85546875" style="5" customWidth="1"/>
    <col min="15615" max="15615" width="19" style="5" customWidth="1"/>
    <col min="15616" max="15616" width="25.140625" style="5" customWidth="1"/>
    <col min="15617" max="15617" width="2" style="5" customWidth="1"/>
    <col min="15618" max="15618" width="4.28515625" style="5" customWidth="1"/>
    <col min="15619" max="15619" width="27.28515625" style="5" customWidth="1"/>
    <col min="15620" max="15620" width="0" style="5" hidden="1" customWidth="1"/>
    <col min="15621" max="15621" width="1.85546875" style="5" customWidth="1"/>
    <col min="15622" max="15866" width="9.140625" style="5"/>
    <col min="15867" max="15867" width="3" style="5" customWidth="1"/>
    <col min="15868" max="15868" width="2" style="5" customWidth="1"/>
    <col min="15869" max="15869" width="27.42578125" style="5" customWidth="1"/>
    <col min="15870" max="15870" width="18.85546875" style="5" customWidth="1"/>
    <col min="15871" max="15871" width="19" style="5" customWidth="1"/>
    <col min="15872" max="15872" width="25.140625" style="5" customWidth="1"/>
    <col min="15873" max="15873" width="2" style="5" customWidth="1"/>
    <col min="15874" max="15874" width="4.28515625" style="5" customWidth="1"/>
    <col min="15875" max="15875" width="27.28515625" style="5" customWidth="1"/>
    <col min="15876" max="15876" width="0" style="5" hidden="1" customWidth="1"/>
    <col min="15877" max="15877" width="1.85546875" style="5" customWidth="1"/>
    <col min="15878" max="16122" width="9.140625" style="5"/>
    <col min="16123" max="16123" width="3" style="5" customWidth="1"/>
    <col min="16124" max="16124" width="2" style="5" customWidth="1"/>
    <col min="16125" max="16125" width="27.42578125" style="5" customWidth="1"/>
    <col min="16126" max="16126" width="18.85546875" style="5" customWidth="1"/>
    <col min="16127" max="16127" width="19" style="5" customWidth="1"/>
    <col min="16128" max="16128" width="25.140625" style="5" customWidth="1"/>
    <col min="16129" max="16129" width="2" style="5" customWidth="1"/>
    <col min="16130" max="16130" width="4.28515625" style="5" customWidth="1"/>
    <col min="16131" max="16131" width="27.28515625" style="5" customWidth="1"/>
    <col min="16132" max="16132" width="0" style="5" hidden="1" customWidth="1"/>
    <col min="16133" max="16133" width="1.85546875" style="5" customWidth="1"/>
    <col min="16134" max="16384" width="9.140625" style="5"/>
  </cols>
  <sheetData>
    <row r="1" spans="1:5" ht="22.5" customHeight="1" x14ac:dyDescent="0.25"/>
    <row r="2" spans="1:5" ht="22.5" customHeight="1" x14ac:dyDescent="0.2">
      <c r="A2" s="18"/>
      <c r="B2" s="19" t="s">
        <v>75</v>
      </c>
      <c r="C2" s="20" t="s">
        <v>70</v>
      </c>
      <c r="D2" s="20"/>
      <c r="E2" s="16" t="s">
        <v>76</v>
      </c>
    </row>
    <row r="3" spans="1:5" ht="23.25" customHeight="1" x14ac:dyDescent="0.2">
      <c r="A3" s="18"/>
      <c r="B3" s="19"/>
      <c r="C3" s="20" t="s">
        <v>71</v>
      </c>
      <c r="D3" s="20"/>
      <c r="E3" s="17">
        <v>45026</v>
      </c>
    </row>
    <row r="4" spans="1:5" ht="18.75" customHeight="1" x14ac:dyDescent="0.2">
      <c r="A4" s="18"/>
      <c r="B4" s="19"/>
      <c r="C4" s="20" t="s">
        <v>72</v>
      </c>
      <c r="D4" s="20"/>
      <c r="E4" s="17"/>
    </row>
    <row r="5" spans="1:5" ht="18.75" customHeight="1" x14ac:dyDescent="0.2">
      <c r="A5" s="18"/>
      <c r="B5" s="19"/>
      <c r="C5" s="20" t="s">
        <v>73</v>
      </c>
      <c r="D5" s="20"/>
      <c r="E5" s="16">
        <v>0</v>
      </c>
    </row>
    <row r="6" spans="1:5" ht="18.75" customHeight="1" x14ac:dyDescent="0.2">
      <c r="A6" s="18"/>
      <c r="B6" s="19"/>
      <c r="C6" s="20" t="s">
        <v>74</v>
      </c>
      <c r="D6" s="20"/>
      <c r="E6" s="6">
        <v>1</v>
      </c>
    </row>
    <row r="7" spans="1:5" ht="18.75" customHeight="1" x14ac:dyDescent="0.25"/>
    <row r="8" spans="1:5" ht="18.75" customHeight="1" x14ac:dyDescent="0.25">
      <c r="A8" s="21" t="s">
        <v>0</v>
      </c>
      <c r="B8" s="21"/>
      <c r="C8" s="21"/>
      <c r="D8" s="21"/>
      <c r="E8" s="21"/>
    </row>
    <row r="9" spans="1:5" ht="18.75" customHeight="1" x14ac:dyDescent="0.25">
      <c r="A9" s="21" t="s">
        <v>40</v>
      </c>
      <c r="B9" s="21"/>
      <c r="C9" s="21"/>
      <c r="D9" s="21"/>
      <c r="E9" s="21"/>
    </row>
    <row r="10" spans="1:5" ht="18.75" customHeight="1" x14ac:dyDescent="0.25">
      <c r="A10" s="1" t="s">
        <v>1</v>
      </c>
      <c r="B10" s="6"/>
      <c r="C10" s="1" t="s">
        <v>2</v>
      </c>
      <c r="D10" s="30" t="s">
        <v>61</v>
      </c>
      <c r="E10" s="30"/>
    </row>
    <row r="11" spans="1:5" ht="18.75" customHeight="1" x14ac:dyDescent="0.25">
      <c r="A11" s="1" t="s">
        <v>3</v>
      </c>
      <c r="B11" s="2"/>
      <c r="C11" s="1" t="s">
        <v>4</v>
      </c>
      <c r="D11" s="32"/>
      <c r="E11" s="32"/>
    </row>
    <row r="12" spans="1:5" ht="9.75" customHeight="1" x14ac:dyDescent="0.25">
      <c r="A12" s="1" t="s">
        <v>5</v>
      </c>
      <c r="B12" s="2"/>
      <c r="C12" s="1" t="s">
        <v>6</v>
      </c>
      <c r="D12" s="24"/>
      <c r="E12" s="24"/>
    </row>
    <row r="13" spans="1:5" ht="18.75" customHeight="1" x14ac:dyDescent="0.25">
      <c r="A13" s="1" t="s">
        <v>7</v>
      </c>
      <c r="B13" s="2"/>
      <c r="C13" s="13" t="s">
        <v>8</v>
      </c>
      <c r="D13" s="24"/>
      <c r="E13" s="24"/>
    </row>
    <row r="14" spans="1:5" ht="18.75" customHeight="1" x14ac:dyDescent="0.25">
      <c r="A14" s="1" t="s">
        <v>9</v>
      </c>
      <c r="B14" s="14">
        <v>30</v>
      </c>
      <c r="C14" s="1" t="s">
        <v>10</v>
      </c>
      <c r="D14" s="33">
        <v>0</v>
      </c>
      <c r="E14" s="33"/>
    </row>
    <row r="15" spans="1:5" ht="18.75" customHeight="1" x14ac:dyDescent="0.25">
      <c r="A15" s="1" t="s">
        <v>11</v>
      </c>
      <c r="B15" s="3" t="s">
        <v>69</v>
      </c>
      <c r="C15" s="22" t="s">
        <v>12</v>
      </c>
      <c r="D15" s="24"/>
      <c r="E15" s="24"/>
    </row>
    <row r="16" spans="1:5" ht="18.75" customHeight="1" x14ac:dyDescent="0.25">
      <c r="A16" s="1" t="s">
        <v>13</v>
      </c>
      <c r="B16" s="4">
        <f>(D62)</f>
        <v>0</v>
      </c>
      <c r="C16" s="22"/>
      <c r="D16" s="24"/>
      <c r="E16" s="24"/>
    </row>
    <row r="17" spans="1:5" ht="18.75" customHeight="1" x14ac:dyDescent="0.25">
      <c r="A17" s="1" t="s">
        <v>14</v>
      </c>
      <c r="B17" s="1" t="s">
        <v>68</v>
      </c>
      <c r="C17" s="22" t="s">
        <v>15</v>
      </c>
      <c r="D17" s="22" t="s">
        <v>66</v>
      </c>
      <c r="E17" s="22"/>
    </row>
    <row r="18" spans="1:5" ht="18.75" customHeight="1" x14ac:dyDescent="0.25">
      <c r="A18" s="1" t="s">
        <v>16</v>
      </c>
      <c r="B18" s="1" t="s">
        <v>68</v>
      </c>
      <c r="C18" s="22"/>
      <c r="D18" s="22" t="s">
        <v>67</v>
      </c>
      <c r="E18" s="22"/>
    </row>
    <row r="19" spans="1:5" ht="18.75" customHeight="1" x14ac:dyDescent="0.25">
      <c r="A19" s="21"/>
      <c r="B19" s="21"/>
      <c r="C19" s="21"/>
      <c r="D19" s="21"/>
      <c r="E19" s="21"/>
    </row>
    <row r="20" spans="1:5" ht="18.75" customHeight="1" x14ac:dyDescent="0.25">
      <c r="A20" s="22" t="s">
        <v>45</v>
      </c>
      <c r="B20" s="22"/>
      <c r="C20" s="22"/>
      <c r="D20" s="22"/>
      <c r="E20" s="22"/>
    </row>
    <row r="21" spans="1:5" ht="18.75" customHeight="1" x14ac:dyDescent="0.25">
      <c r="A21" s="7" t="s">
        <v>39</v>
      </c>
      <c r="B21" s="7" t="s">
        <v>41</v>
      </c>
      <c r="C21" s="7" t="s">
        <v>42</v>
      </c>
      <c r="D21" s="25" t="s">
        <v>43</v>
      </c>
      <c r="E21" s="25"/>
    </row>
    <row r="22" spans="1:5" ht="18.75" customHeight="1" x14ac:dyDescent="0.25">
      <c r="A22" s="1" t="s">
        <v>36</v>
      </c>
      <c r="B22" s="8">
        <v>0</v>
      </c>
      <c r="C22" s="9">
        <f>(B22/$B$14)*$D$14</f>
        <v>0</v>
      </c>
      <c r="D22" s="23">
        <f>B22-C22</f>
        <v>0</v>
      </c>
      <c r="E22" s="23"/>
    </row>
    <row r="23" spans="1:5" ht="18.75" customHeight="1" x14ac:dyDescent="0.25">
      <c r="A23" s="1" t="s">
        <v>18</v>
      </c>
      <c r="B23" s="8">
        <v>0</v>
      </c>
      <c r="C23" s="9">
        <f t="shared" ref="C23:C37" si="0">(B23/$B$14)*$D$14</f>
        <v>0</v>
      </c>
      <c r="D23" s="23">
        <f t="shared" ref="D23:D32" si="1">B23-C23</f>
        <v>0</v>
      </c>
      <c r="E23" s="23"/>
    </row>
    <row r="24" spans="1:5" ht="18.75" customHeight="1" x14ac:dyDescent="0.25">
      <c r="A24" s="1" t="s">
        <v>35</v>
      </c>
      <c r="B24" s="8">
        <v>0</v>
      </c>
      <c r="C24" s="9">
        <f t="shared" si="0"/>
        <v>0</v>
      </c>
      <c r="D24" s="23">
        <f t="shared" si="1"/>
        <v>0</v>
      </c>
      <c r="E24" s="23"/>
    </row>
    <row r="25" spans="1:5" ht="18.75" customHeight="1" x14ac:dyDescent="0.25">
      <c r="A25" s="1" t="s">
        <v>19</v>
      </c>
      <c r="B25" s="8">
        <v>0</v>
      </c>
      <c r="C25" s="9">
        <f t="shared" si="0"/>
        <v>0</v>
      </c>
      <c r="D25" s="23">
        <f>B25-C25</f>
        <v>0</v>
      </c>
      <c r="E25" s="23"/>
    </row>
    <row r="26" spans="1:5" ht="18.75" customHeight="1" x14ac:dyDescent="0.25">
      <c r="A26" s="1" t="s">
        <v>37</v>
      </c>
      <c r="B26" s="8">
        <v>0</v>
      </c>
      <c r="C26" s="9">
        <f t="shared" si="0"/>
        <v>0</v>
      </c>
      <c r="D26" s="23">
        <f>B26-C26</f>
        <v>0</v>
      </c>
      <c r="E26" s="23"/>
    </row>
    <row r="27" spans="1:5" ht="18.75" customHeight="1" x14ac:dyDescent="0.25">
      <c r="A27" s="1" t="s">
        <v>20</v>
      </c>
      <c r="B27" s="8">
        <v>0</v>
      </c>
      <c r="C27" s="9">
        <f t="shared" si="0"/>
        <v>0</v>
      </c>
      <c r="D27" s="23">
        <f t="shared" si="1"/>
        <v>0</v>
      </c>
      <c r="E27" s="23"/>
    </row>
    <row r="28" spans="1:5" ht="18.75" customHeight="1" x14ac:dyDescent="0.25">
      <c r="A28" s="1" t="s">
        <v>24</v>
      </c>
      <c r="B28" s="8">
        <v>0</v>
      </c>
      <c r="C28" s="9">
        <f t="shared" si="0"/>
        <v>0</v>
      </c>
      <c r="D28" s="23">
        <f t="shared" si="1"/>
        <v>0</v>
      </c>
      <c r="E28" s="23"/>
    </row>
    <row r="29" spans="1:5" ht="18.75" customHeight="1" x14ac:dyDescent="0.25">
      <c r="A29" s="1" t="s">
        <v>21</v>
      </c>
      <c r="B29" s="8">
        <v>0</v>
      </c>
      <c r="C29" s="9">
        <f t="shared" si="0"/>
        <v>0</v>
      </c>
      <c r="D29" s="23">
        <f t="shared" si="1"/>
        <v>0</v>
      </c>
      <c r="E29" s="23"/>
    </row>
    <row r="30" spans="1:5" ht="18.75" customHeight="1" x14ac:dyDescent="0.25">
      <c r="A30" s="1" t="s">
        <v>55</v>
      </c>
      <c r="B30" s="8">
        <v>0</v>
      </c>
      <c r="C30" s="9">
        <f t="shared" si="0"/>
        <v>0</v>
      </c>
      <c r="D30" s="23">
        <f t="shared" si="1"/>
        <v>0</v>
      </c>
      <c r="E30" s="23"/>
    </row>
    <row r="31" spans="1:5" ht="18.75" customHeight="1" x14ac:dyDescent="0.25">
      <c r="A31" s="1" t="s">
        <v>22</v>
      </c>
      <c r="B31" s="8">
        <v>0</v>
      </c>
      <c r="C31" s="9">
        <f t="shared" si="0"/>
        <v>0</v>
      </c>
      <c r="D31" s="23">
        <f t="shared" si="1"/>
        <v>0</v>
      </c>
      <c r="E31" s="23"/>
    </row>
    <row r="32" spans="1:5" ht="18.75" customHeight="1" x14ac:dyDescent="0.25">
      <c r="A32" s="1" t="s">
        <v>26</v>
      </c>
      <c r="B32" s="8">
        <v>0</v>
      </c>
      <c r="C32" s="9">
        <f t="shared" si="0"/>
        <v>0</v>
      </c>
      <c r="D32" s="23">
        <f t="shared" si="1"/>
        <v>0</v>
      </c>
      <c r="E32" s="23"/>
    </row>
    <row r="33" spans="1:5" ht="18.75" customHeight="1" x14ac:dyDescent="0.25">
      <c r="A33" s="1" t="s">
        <v>25</v>
      </c>
      <c r="B33" s="8">
        <v>0</v>
      </c>
      <c r="C33" s="9">
        <f t="shared" si="0"/>
        <v>0</v>
      </c>
      <c r="D33" s="23">
        <f t="shared" ref="D33:D39" si="2">B33-C33</f>
        <v>0</v>
      </c>
      <c r="E33" s="23"/>
    </row>
    <row r="34" spans="1:5" ht="9" customHeight="1" x14ac:dyDescent="0.25">
      <c r="A34" s="1" t="s">
        <v>56</v>
      </c>
      <c r="B34" s="8">
        <v>0</v>
      </c>
      <c r="C34" s="9">
        <f>B34</f>
        <v>0</v>
      </c>
      <c r="D34" s="26">
        <f t="shared" si="2"/>
        <v>0</v>
      </c>
      <c r="E34" s="26"/>
    </row>
    <row r="35" spans="1:5" ht="18.75" customHeight="1" x14ac:dyDescent="0.25">
      <c r="A35" s="1" t="s">
        <v>38</v>
      </c>
      <c r="B35" s="8">
        <v>0</v>
      </c>
      <c r="C35" s="9">
        <f t="shared" si="0"/>
        <v>0</v>
      </c>
      <c r="D35" s="23">
        <f t="shared" si="2"/>
        <v>0</v>
      </c>
      <c r="E35" s="23"/>
    </row>
    <row r="36" spans="1:5" ht="18.75" customHeight="1" x14ac:dyDescent="0.25">
      <c r="A36" s="1" t="s">
        <v>34</v>
      </c>
      <c r="B36" s="8">
        <v>0</v>
      </c>
      <c r="C36" s="9">
        <f t="shared" si="0"/>
        <v>0</v>
      </c>
      <c r="D36" s="23">
        <f t="shared" si="2"/>
        <v>0</v>
      </c>
      <c r="E36" s="23"/>
    </row>
    <row r="37" spans="1:5" ht="18.75" customHeight="1" x14ac:dyDescent="0.25">
      <c r="A37" s="1" t="s">
        <v>23</v>
      </c>
      <c r="B37" s="8">
        <v>0</v>
      </c>
      <c r="C37" s="9">
        <f t="shared" si="0"/>
        <v>0</v>
      </c>
      <c r="D37" s="23">
        <f t="shared" si="2"/>
        <v>0</v>
      </c>
      <c r="E37" s="23"/>
    </row>
    <row r="38" spans="1:5" ht="18.75" customHeight="1" x14ac:dyDescent="0.25">
      <c r="A38" s="1" t="s">
        <v>64</v>
      </c>
      <c r="B38" s="8">
        <v>0</v>
      </c>
      <c r="C38" s="9">
        <f>B38</f>
        <v>0</v>
      </c>
      <c r="D38" s="26">
        <f t="shared" ref="D38" si="3">B38-C38</f>
        <v>0</v>
      </c>
      <c r="E38" s="26"/>
    </row>
    <row r="39" spans="1:5" ht="18.75" customHeight="1" x14ac:dyDescent="0.25">
      <c r="A39" s="1" t="s">
        <v>57</v>
      </c>
      <c r="B39" s="8">
        <v>0</v>
      </c>
      <c r="C39" s="9">
        <f>B39</f>
        <v>0</v>
      </c>
      <c r="D39" s="26">
        <f t="shared" si="2"/>
        <v>0</v>
      </c>
      <c r="E39" s="26"/>
    </row>
    <row r="40" spans="1:5" ht="18.75" customHeight="1" x14ac:dyDescent="0.25">
      <c r="A40" s="1" t="s">
        <v>27</v>
      </c>
      <c r="B40" s="10">
        <f>SUM(B22:B39)</f>
        <v>0</v>
      </c>
      <c r="C40" s="10">
        <f>SUM(C22:C39)</f>
        <v>0</v>
      </c>
      <c r="D40" s="31">
        <f>SUM(D22:E39)</f>
        <v>0</v>
      </c>
      <c r="E40" s="31"/>
    </row>
    <row r="41" spans="1:5" ht="18.75" customHeight="1" x14ac:dyDescent="0.25">
      <c r="A41" s="22"/>
      <c r="B41" s="22"/>
      <c r="C41" s="22"/>
      <c r="D41" s="22"/>
      <c r="E41" s="22"/>
    </row>
    <row r="42" spans="1:5" ht="18.75" customHeight="1" x14ac:dyDescent="0.25">
      <c r="A42" s="22" t="s">
        <v>44</v>
      </c>
      <c r="B42" s="22"/>
      <c r="C42" s="22"/>
      <c r="D42" s="22"/>
      <c r="E42" s="22"/>
    </row>
    <row r="43" spans="1:5" ht="18.75" customHeight="1" x14ac:dyDescent="0.25">
      <c r="A43" s="7" t="s">
        <v>39</v>
      </c>
      <c r="B43" s="7" t="s">
        <v>46</v>
      </c>
      <c r="C43" s="7" t="s">
        <v>47</v>
      </c>
      <c r="D43" s="25" t="s">
        <v>43</v>
      </c>
      <c r="E43" s="25"/>
    </row>
    <row r="44" spans="1:5" ht="18.75" customHeight="1" x14ac:dyDescent="0.25">
      <c r="A44" s="1" t="s">
        <v>60</v>
      </c>
      <c r="B44" s="8">
        <v>0</v>
      </c>
      <c r="C44" s="9">
        <f>B44/30*D14</f>
        <v>0</v>
      </c>
      <c r="D44" s="26">
        <f>B44-C44</f>
        <v>0</v>
      </c>
      <c r="E44" s="26"/>
    </row>
    <row r="45" spans="1:5" ht="18.75" customHeight="1" x14ac:dyDescent="0.25">
      <c r="A45" s="1" t="s">
        <v>53</v>
      </c>
      <c r="B45" s="8">
        <v>0</v>
      </c>
      <c r="C45" s="9">
        <f>B45/30*D14</f>
        <v>0</v>
      </c>
      <c r="D45" s="26">
        <f>B45-C45</f>
        <v>0</v>
      </c>
      <c r="E45" s="26"/>
    </row>
    <row r="46" spans="1:5" ht="18.75" customHeight="1" x14ac:dyDescent="0.25">
      <c r="A46" s="1" t="s">
        <v>27</v>
      </c>
      <c r="B46" s="10">
        <f>SUM(B44:B45)</f>
        <v>0</v>
      </c>
      <c r="C46" s="10">
        <f>SUM(C44:C45)</f>
        <v>0</v>
      </c>
      <c r="D46" s="31">
        <f>SUM(D44:E45)</f>
        <v>0</v>
      </c>
      <c r="E46" s="31"/>
    </row>
    <row r="47" spans="1:5" ht="18.75" customHeight="1" x14ac:dyDescent="0.25">
      <c r="A47" s="1" t="s">
        <v>54</v>
      </c>
      <c r="B47" s="15">
        <f>(B40+B46)</f>
        <v>0</v>
      </c>
      <c r="C47" s="10"/>
      <c r="D47" s="22"/>
      <c r="E47" s="22"/>
    </row>
    <row r="48" spans="1:5" ht="18.75" customHeight="1" x14ac:dyDescent="0.25">
      <c r="A48" s="22"/>
      <c r="B48" s="22"/>
      <c r="C48" s="22"/>
      <c r="D48" s="22"/>
      <c r="E48" s="22"/>
    </row>
    <row r="49" spans="1:5" ht="18.75" customHeight="1" x14ac:dyDescent="0.25">
      <c r="A49" s="22" t="s">
        <v>28</v>
      </c>
      <c r="B49" s="22"/>
      <c r="C49" s="22"/>
      <c r="D49" s="22"/>
      <c r="E49" s="22"/>
    </row>
    <row r="50" spans="1:5" x14ac:dyDescent="0.25">
      <c r="A50" s="7" t="s">
        <v>39</v>
      </c>
      <c r="B50" s="7" t="s">
        <v>58</v>
      </c>
      <c r="C50" s="7" t="s">
        <v>29</v>
      </c>
      <c r="D50" s="25" t="s">
        <v>17</v>
      </c>
      <c r="E50" s="25"/>
    </row>
    <row r="51" spans="1:5" ht="10.5" customHeight="1" x14ac:dyDescent="0.25">
      <c r="A51" s="1" t="s">
        <v>30</v>
      </c>
      <c r="B51" s="8">
        <v>0</v>
      </c>
      <c r="C51" s="9">
        <f>(B51/B14)*D14</f>
        <v>0</v>
      </c>
      <c r="D51" s="23">
        <f>(B51-C51)</f>
        <v>0</v>
      </c>
      <c r="E51" s="23"/>
    </row>
    <row r="52" spans="1:5" ht="18.75" customHeight="1" x14ac:dyDescent="0.25">
      <c r="A52" s="1" t="s">
        <v>31</v>
      </c>
      <c r="B52" s="8">
        <v>0</v>
      </c>
      <c r="C52" s="9">
        <f>(B52/B14)*D14</f>
        <v>0</v>
      </c>
      <c r="D52" s="23">
        <f t="shared" ref="D52:D53" si="4">(B52-C52)</f>
        <v>0</v>
      </c>
      <c r="E52" s="23"/>
    </row>
    <row r="53" spans="1:5" ht="18.75" customHeight="1" x14ac:dyDescent="0.25">
      <c r="A53" s="7" t="s">
        <v>59</v>
      </c>
      <c r="B53" s="8">
        <v>0</v>
      </c>
      <c r="C53" s="9">
        <f>B53/30*D14</f>
        <v>0</v>
      </c>
      <c r="D53" s="26">
        <f t="shared" si="4"/>
        <v>0</v>
      </c>
      <c r="E53" s="26"/>
    </row>
    <row r="54" spans="1:5" ht="18.75" customHeight="1" x14ac:dyDescent="0.25">
      <c r="A54" s="7" t="s">
        <v>52</v>
      </c>
      <c r="B54" s="8">
        <v>0</v>
      </c>
      <c r="C54" s="9">
        <f>B54/30*D14</f>
        <v>0</v>
      </c>
      <c r="D54" s="26">
        <f>B54-C54</f>
        <v>0</v>
      </c>
      <c r="E54" s="26"/>
    </row>
    <row r="55" spans="1:5" ht="18.75" customHeight="1" x14ac:dyDescent="0.25">
      <c r="A55" s="1" t="s">
        <v>60</v>
      </c>
      <c r="B55" s="8">
        <v>0</v>
      </c>
      <c r="C55" s="9">
        <f>B55/30*D14</f>
        <v>0</v>
      </c>
      <c r="D55" s="26">
        <f>B55-C55</f>
        <v>0</v>
      </c>
      <c r="E55" s="26"/>
    </row>
    <row r="56" spans="1:5" ht="97.5" customHeight="1" x14ac:dyDescent="0.25">
      <c r="A56" s="1" t="s">
        <v>53</v>
      </c>
      <c r="B56" s="8">
        <v>0</v>
      </c>
      <c r="C56" s="9">
        <f>B56/30*D14</f>
        <v>0</v>
      </c>
      <c r="D56" s="26">
        <f>B56-C56</f>
        <v>0</v>
      </c>
      <c r="E56" s="26"/>
    </row>
    <row r="57" spans="1:5" ht="9.75" customHeight="1" x14ac:dyDescent="0.25">
      <c r="A57" s="7" t="s">
        <v>65</v>
      </c>
      <c r="B57" s="8"/>
      <c r="C57" s="9"/>
      <c r="D57" s="29"/>
      <c r="E57" s="29"/>
    </row>
    <row r="58" spans="1:5" ht="20.25" customHeight="1" x14ac:dyDescent="0.25">
      <c r="A58" s="1"/>
      <c r="B58" s="8"/>
      <c r="C58" s="9"/>
      <c r="D58" s="36"/>
      <c r="E58" s="36"/>
    </row>
    <row r="59" spans="1:5" ht="20.25" customHeight="1" x14ac:dyDescent="0.25">
      <c r="A59" s="1" t="s">
        <v>27</v>
      </c>
      <c r="B59" s="10">
        <f>SUM(B51:B58)</f>
        <v>0</v>
      </c>
      <c r="C59" s="10">
        <f>SUM(C51:C58)</f>
        <v>0</v>
      </c>
      <c r="D59" s="31">
        <f>SUM(D51:E56)</f>
        <v>0</v>
      </c>
      <c r="E59" s="31"/>
    </row>
    <row r="60" spans="1:5" ht="20.25" customHeight="1" x14ac:dyDescent="0.25">
      <c r="A60" s="1"/>
      <c r="B60" s="1"/>
      <c r="C60" s="1"/>
      <c r="D60" s="22"/>
      <c r="E60" s="22"/>
    </row>
    <row r="61" spans="1:5" ht="20.25" customHeight="1" x14ac:dyDescent="0.25">
      <c r="A61" s="22" t="s">
        <v>63</v>
      </c>
      <c r="B61" s="22"/>
      <c r="C61" s="15">
        <f>D62+D59</f>
        <v>0</v>
      </c>
      <c r="D61" s="22"/>
      <c r="E61" s="22"/>
    </row>
    <row r="62" spans="1:5" x14ac:dyDescent="0.25">
      <c r="A62" s="11" t="s">
        <v>62</v>
      </c>
      <c r="B62" s="11"/>
      <c r="C62" s="11"/>
      <c r="D62" s="28">
        <f>D40+D46-D59</f>
        <v>0</v>
      </c>
      <c r="E62" s="28"/>
    </row>
    <row r="63" spans="1:5" ht="15" x14ac:dyDescent="0.25">
      <c r="A63" s="27" t="s">
        <v>32</v>
      </c>
      <c r="B63" s="27"/>
      <c r="C63" s="27"/>
      <c r="D63" s="27"/>
      <c r="E63" s="27"/>
    </row>
    <row r="64" spans="1:5" x14ac:dyDescent="0.25">
      <c r="A64" s="34"/>
      <c r="B64" s="34"/>
      <c r="C64" s="34"/>
      <c r="D64" s="34"/>
      <c r="E64" s="34"/>
    </row>
    <row r="65" spans="1:5" x14ac:dyDescent="0.25">
      <c r="A65" s="12"/>
      <c r="B65" s="1" t="s">
        <v>51</v>
      </c>
      <c r="C65" s="21" t="s">
        <v>33</v>
      </c>
      <c r="D65" s="21"/>
      <c r="E65" s="21"/>
    </row>
    <row r="66" spans="1:5" x14ac:dyDescent="0.25">
      <c r="A66" s="1" t="s">
        <v>50</v>
      </c>
      <c r="B66" s="35"/>
      <c r="C66" s="34"/>
      <c r="D66" s="34"/>
      <c r="E66" s="34"/>
    </row>
    <row r="67" spans="1:5" x14ac:dyDescent="0.25">
      <c r="A67" s="1" t="s">
        <v>49</v>
      </c>
      <c r="B67" s="35"/>
      <c r="C67" s="34"/>
      <c r="D67" s="34"/>
      <c r="E67" s="34"/>
    </row>
    <row r="68" spans="1:5" x14ac:dyDescent="0.25">
      <c r="A68" s="1" t="s">
        <v>48</v>
      </c>
      <c r="B68" s="35"/>
      <c r="C68" s="34"/>
      <c r="D68" s="34"/>
      <c r="E68" s="34"/>
    </row>
  </sheetData>
  <mergeCells count="69">
    <mergeCell ref="D38:E38"/>
    <mergeCell ref="A64:E64"/>
    <mergeCell ref="B66:B68"/>
    <mergeCell ref="C65:E65"/>
    <mergeCell ref="C66:E68"/>
    <mergeCell ref="D56:E56"/>
    <mergeCell ref="D58:E58"/>
    <mergeCell ref="D59:E59"/>
    <mergeCell ref="D60:E60"/>
    <mergeCell ref="D61:E61"/>
    <mergeCell ref="D46:E46"/>
    <mergeCell ref="D47:E47"/>
    <mergeCell ref="D50:E50"/>
    <mergeCell ref="D51:E51"/>
    <mergeCell ref="D52:E52"/>
    <mergeCell ref="A49:E49"/>
    <mergeCell ref="D53:E53"/>
    <mergeCell ref="D10:E10"/>
    <mergeCell ref="A19:E19"/>
    <mergeCell ref="D43:E43"/>
    <mergeCell ref="D44:E44"/>
    <mergeCell ref="D45:E45"/>
    <mergeCell ref="D40:E40"/>
    <mergeCell ref="D35:E35"/>
    <mergeCell ref="D36:E36"/>
    <mergeCell ref="D37:E37"/>
    <mergeCell ref="D39:E39"/>
    <mergeCell ref="D34:E34"/>
    <mergeCell ref="D11:E11"/>
    <mergeCell ref="D14:E14"/>
    <mergeCell ref="D15:E16"/>
    <mergeCell ref="D12:E12"/>
    <mergeCell ref="D22:E22"/>
    <mergeCell ref="D23:E23"/>
    <mergeCell ref="D25:E25"/>
    <mergeCell ref="A20:E20"/>
    <mergeCell ref="C15:C16"/>
    <mergeCell ref="C17:C18"/>
    <mergeCell ref="D17:E17"/>
    <mergeCell ref="D18:E18"/>
    <mergeCell ref="D54:E54"/>
    <mergeCell ref="D55:E55"/>
    <mergeCell ref="A63:E63"/>
    <mergeCell ref="A61:B61"/>
    <mergeCell ref="D62:E62"/>
    <mergeCell ref="D57:E57"/>
    <mergeCell ref="A8:E8"/>
    <mergeCell ref="A9:E9"/>
    <mergeCell ref="A41:E41"/>
    <mergeCell ref="A42:E42"/>
    <mergeCell ref="A48:E48"/>
    <mergeCell ref="D30:E30"/>
    <mergeCell ref="D31:E31"/>
    <mergeCell ref="D32:E32"/>
    <mergeCell ref="D33:E33"/>
    <mergeCell ref="D24:E24"/>
    <mergeCell ref="D27:E27"/>
    <mergeCell ref="D26:E26"/>
    <mergeCell ref="D28:E28"/>
    <mergeCell ref="D29:E29"/>
    <mergeCell ref="D13:E13"/>
    <mergeCell ref="D21:E21"/>
    <mergeCell ref="A2:A6"/>
    <mergeCell ref="B2:B6"/>
    <mergeCell ref="C2:D2"/>
    <mergeCell ref="C3:D3"/>
    <mergeCell ref="C4:D4"/>
    <mergeCell ref="C5:D5"/>
    <mergeCell ref="C6:D6"/>
  </mergeCells>
  <pageMargins left="0.7" right="0.7" top="0.47" bottom="0.31" header="0.3" footer="0.22"/>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 sg</dc:creator>
  <cp:lastModifiedBy>Windows Kullanıcısı</cp:lastModifiedBy>
  <cp:lastPrinted>2020-03-06T13:45:06Z</cp:lastPrinted>
  <dcterms:created xsi:type="dcterms:W3CDTF">2014-04-05T21:24:00Z</dcterms:created>
  <dcterms:modified xsi:type="dcterms:W3CDTF">2023-04-10T07:51:28Z</dcterms:modified>
</cp:coreProperties>
</file>